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R:\ｸﾞﾙｰﾌﾟ経営管理部\30_決算発表\06_2021年度\1Q\プレゼン資料\補足資料\"/>
    </mc:Choice>
  </mc:AlternateContent>
  <xr:revisionPtr revIDLastSave="0" documentId="13_ncr:1_{D1DBD9D1-57DF-4E4D-948B-23250CC7CA4D}" xr6:coauthVersionLast="45" xr6:coauthVersionMax="45" xr10:uidLastSave="{00000000-0000-0000-0000-000000000000}"/>
  <bookViews>
    <workbookView xWindow="22932" yWindow="-108" windowWidth="23256" windowHeight="12600" xr2:uid="{00000000-000D-0000-FFFF-FFFF00000000}"/>
  </bookViews>
  <sheets>
    <sheet name="FY2019" sheetId="2" r:id="rId1"/>
    <sheet name="FY2020" sheetId="3" r:id="rId2"/>
  </sheets>
  <externalReferences>
    <externalReference r:id="rId3"/>
  </externalReferences>
  <definedNames>
    <definedName name="_xlnm.Print_Area" localSheetId="0">'FY2019'!$B$3:$N$44</definedName>
    <definedName name="_xlnm.Print_Area" localSheetId="1">'FY2020'!$B$3:$N$44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0" i="3" l="1"/>
  <c r="L40" i="3"/>
  <c r="K40" i="3"/>
  <c r="J40" i="3"/>
  <c r="I40" i="3"/>
  <c r="M35" i="3"/>
  <c r="L35" i="3"/>
  <c r="K35" i="3"/>
  <c r="J35" i="3"/>
  <c r="I35" i="3"/>
  <c r="M31" i="3"/>
  <c r="L31" i="3"/>
  <c r="K31" i="3"/>
  <c r="J31" i="3"/>
  <c r="I31" i="3"/>
  <c r="M24" i="3"/>
  <c r="L24" i="3"/>
  <c r="K24" i="3"/>
  <c r="J24" i="3"/>
  <c r="I24" i="3"/>
  <c r="M20" i="3"/>
  <c r="L20" i="3"/>
  <c r="K20" i="3"/>
  <c r="J20" i="3"/>
  <c r="I20" i="3"/>
  <c r="M14" i="3"/>
  <c r="L14" i="3"/>
  <c r="K14" i="3"/>
  <c r="J14" i="3"/>
  <c r="I14" i="3"/>
  <c r="M10" i="3"/>
  <c r="L10" i="3"/>
  <c r="K10" i="3"/>
  <c r="J10" i="3"/>
  <c r="I10" i="3"/>
  <c r="M41" i="3"/>
  <c r="L41" i="3"/>
  <c r="K41" i="3"/>
  <c r="J41" i="3"/>
  <c r="I41" i="3"/>
  <c r="M39" i="3"/>
  <c r="L39" i="3"/>
  <c r="K39" i="3"/>
  <c r="J39" i="3"/>
  <c r="I39" i="3"/>
  <c r="M38" i="3"/>
  <c r="L38" i="3"/>
  <c r="K38" i="3"/>
  <c r="J38" i="3"/>
  <c r="I38" i="3"/>
  <c r="M37" i="3"/>
  <c r="L37" i="3"/>
  <c r="K37" i="3"/>
  <c r="J37" i="3"/>
  <c r="I37" i="3"/>
  <c r="M36" i="3"/>
  <c r="L36" i="3"/>
  <c r="K36" i="3"/>
  <c r="J36" i="3"/>
  <c r="I36" i="3"/>
  <c r="M34" i="3"/>
  <c r="L34" i="3"/>
  <c r="K34" i="3"/>
  <c r="J34" i="3"/>
  <c r="I34" i="3"/>
  <c r="M33" i="3"/>
  <c r="L33" i="3"/>
  <c r="K33" i="3"/>
  <c r="J33" i="3"/>
  <c r="I33" i="3"/>
  <c r="M32" i="3"/>
  <c r="L32" i="3"/>
  <c r="K32" i="3"/>
  <c r="J32" i="3"/>
  <c r="I32" i="3"/>
  <c r="M30" i="3"/>
  <c r="L30" i="3"/>
  <c r="K30" i="3"/>
  <c r="J30" i="3"/>
  <c r="I30" i="3"/>
  <c r="M29" i="3"/>
  <c r="L29" i="3"/>
  <c r="K29" i="3"/>
  <c r="J29" i="3"/>
  <c r="I29" i="3"/>
  <c r="M28" i="3"/>
  <c r="L28" i="3"/>
  <c r="K28" i="3"/>
  <c r="J28" i="3"/>
  <c r="I28" i="3"/>
  <c r="M27" i="3"/>
  <c r="L27" i="3"/>
  <c r="K27" i="3"/>
  <c r="J27" i="3"/>
  <c r="I27" i="3"/>
  <c r="M26" i="3"/>
  <c r="L26" i="3"/>
  <c r="K26" i="3"/>
  <c r="J26" i="3"/>
  <c r="I26" i="3"/>
  <c r="M25" i="3"/>
  <c r="L25" i="3"/>
  <c r="K25" i="3"/>
  <c r="J25" i="3"/>
  <c r="I25" i="3"/>
  <c r="M23" i="3"/>
  <c r="L23" i="3"/>
  <c r="K23" i="3"/>
  <c r="J23" i="3"/>
  <c r="I23" i="3"/>
  <c r="M22" i="3"/>
  <c r="L22" i="3"/>
  <c r="K22" i="3"/>
  <c r="J22" i="3"/>
  <c r="I22" i="3"/>
  <c r="M21" i="3"/>
  <c r="L21" i="3"/>
  <c r="K21" i="3"/>
  <c r="J21" i="3"/>
  <c r="I21" i="3"/>
  <c r="M19" i="3"/>
  <c r="L19" i="3"/>
  <c r="K19" i="3"/>
  <c r="J19" i="3"/>
  <c r="I19" i="3"/>
  <c r="M18" i="3"/>
  <c r="L18" i="3"/>
  <c r="K18" i="3"/>
  <c r="J18" i="3"/>
  <c r="I18" i="3"/>
  <c r="M17" i="3"/>
  <c r="L17" i="3"/>
  <c r="K17" i="3"/>
  <c r="J17" i="3"/>
  <c r="I17" i="3"/>
  <c r="M16" i="3"/>
  <c r="L16" i="3"/>
  <c r="K16" i="3"/>
  <c r="J16" i="3"/>
  <c r="I16" i="3"/>
  <c r="M15" i="3"/>
  <c r="L15" i="3"/>
  <c r="K15" i="3"/>
  <c r="J15" i="3"/>
  <c r="I15" i="3"/>
  <c r="M13" i="3"/>
  <c r="L13" i="3"/>
  <c r="K13" i="3"/>
  <c r="J13" i="3"/>
  <c r="I13" i="3"/>
  <c r="M12" i="3"/>
  <c r="L12" i="3"/>
  <c r="K12" i="3"/>
  <c r="J12" i="3"/>
  <c r="I12" i="3"/>
  <c r="M11" i="3"/>
  <c r="L11" i="3"/>
  <c r="K11" i="3"/>
  <c r="J11" i="3"/>
  <c r="I11" i="3"/>
  <c r="M9" i="3"/>
  <c r="L9" i="3"/>
  <c r="K9" i="3"/>
  <c r="J9" i="3"/>
  <c r="I9" i="3"/>
  <c r="M8" i="3"/>
  <c r="L8" i="3"/>
  <c r="K8" i="3"/>
  <c r="J8" i="3"/>
  <c r="I8" i="3"/>
</calcChain>
</file>

<file path=xl/sharedStrings.xml><?xml version="1.0" encoding="utf-8"?>
<sst xmlns="http://schemas.openxmlformats.org/spreadsheetml/2006/main" count="112" uniqueCount="32">
  <si>
    <t>(Billions of yen)</t>
    <phoneticPr fontId="4"/>
  </si>
  <si>
    <t xml:space="preserve"> Technology Solutions</t>
    <phoneticPr fontId="4"/>
  </si>
  <si>
    <t>Revenue</t>
    <phoneticPr fontId="4"/>
  </si>
  <si>
    <t>OPPL</t>
    <phoneticPr fontId="4"/>
  </si>
  <si>
    <t>[％]</t>
    <phoneticPr fontId="4"/>
  </si>
  <si>
    <t>Solutions/Services</t>
    <phoneticPr fontId="4"/>
  </si>
  <si>
    <t>Revenue</t>
  </si>
  <si>
    <t>OPPL</t>
  </si>
  <si>
    <t>System Products</t>
    <phoneticPr fontId="4"/>
  </si>
  <si>
    <t>Network Products</t>
    <phoneticPr fontId="4"/>
  </si>
  <si>
    <t xml:space="preserve"> System Platforms</t>
    <phoneticPr fontId="4"/>
  </si>
  <si>
    <t>Ubiquitous Solutions</t>
    <phoneticPr fontId="4"/>
  </si>
  <si>
    <t>Device Solutions</t>
    <phoneticPr fontId="4"/>
  </si>
  <si>
    <t>Inter-segment Elimination</t>
    <phoneticPr fontId="4"/>
  </si>
  <si>
    <t>Total</t>
    <phoneticPr fontId="4"/>
  </si>
  <si>
    <t>Total</t>
    <phoneticPr fontId="3"/>
  </si>
  <si>
    <t>FY2019(Actual)</t>
    <phoneticPr fontId="4"/>
  </si>
  <si>
    <t>・FY2019(Actual)</t>
    <phoneticPr fontId="4"/>
  </si>
  <si>
    <t>・FY2020(Actual)</t>
    <phoneticPr fontId="4"/>
  </si>
  <si>
    <t>FY2020(Actual)</t>
    <phoneticPr fontId="4"/>
  </si>
  <si>
    <t>*Special items includes One-time Profit/Loss from Business Model Transformation expenses( "BMT expenses" ) and sales of business.</t>
    <phoneticPr fontId="4"/>
  </si>
  <si>
    <t xml:space="preserve"> International Regions
 Excluding Japan</t>
    <phoneticPr fontId="4"/>
  </si>
  <si>
    <t>Common</t>
    <phoneticPr fontId="4"/>
  </si>
  <si>
    <t>【Revenue&amp;OPPL by After reclassification】</t>
    <phoneticPr fontId="4"/>
  </si>
  <si>
    <t>*Segment information after reclassification was not audited by independent auditors.</t>
    <phoneticPr fontId="4"/>
  </si>
  <si>
    <t>1Q</t>
  </si>
  <si>
    <t>1Q</t>
    <phoneticPr fontId="4"/>
  </si>
  <si>
    <t>2Q</t>
  </si>
  <si>
    <t>3Q</t>
  </si>
  <si>
    <t>4Q</t>
  </si>
  <si>
    <t>Special items</t>
  </si>
  <si>
    <t>Special items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</si>
</sst>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\ ;&quot;△&quot;#,##0\ ;\-\ "/>
    <numFmt numFmtId="177" formatCode="#,##0.0\ ;&quot;△&quot;#,##0.0\ ;\-\ "/>
    <numFmt numFmtId="178" formatCode="&quot;[  &quot;0.0%&quot;] &quot;;&quot;[  -&quot;0.0%&quot;] &quot;;&quot;[  -%] &quot;"/>
    <numFmt numFmtId="179" formatCode="#,##0.0\ ;&quot;-&quot;#,##0.0\ ;\-\ "/>
  </numFmts>
  <fonts count="8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.5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73">
    <xf numFmtId="0" fontId="0" fillId="0" borderId="0" xfId="0"/>
    <xf numFmtId="0" fontId="2" fillId="0" borderId="0" xfId="1" applyFont="1">
      <alignment vertical="center"/>
    </xf>
    <xf numFmtId="0" fontId="1" fillId="0" borderId="0" xfId="1">
      <alignment vertical="center"/>
    </xf>
    <xf numFmtId="176" fontId="5" fillId="0" borderId="0" xfId="2" applyNumberFormat="1" applyFont="1" applyAlignment="1">
      <alignment vertical="center" shrinkToFit="1"/>
    </xf>
    <xf numFmtId="0" fontId="1" fillId="0" borderId="0" xfId="1" applyAlignment="1">
      <alignment horizontal="right" vertical="center"/>
    </xf>
    <xf numFmtId="0" fontId="1" fillId="0" borderId="1" xfId="1" applyBorder="1">
      <alignment vertical="center"/>
    </xf>
    <xf numFmtId="0" fontId="1" fillId="0" borderId="2" xfId="1" applyBorder="1">
      <alignment vertical="center"/>
    </xf>
    <xf numFmtId="0" fontId="1" fillId="0" borderId="3" xfId="1" applyBorder="1">
      <alignment vertical="center"/>
    </xf>
    <xf numFmtId="0" fontId="1" fillId="0" borderId="5" xfId="1" applyBorder="1">
      <alignment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8" xfId="1" applyBorder="1" applyAlignment="1">
      <alignment horizontal="center" vertical="center"/>
    </xf>
    <xf numFmtId="0" fontId="6" fillId="0" borderId="2" xfId="1" applyFont="1" applyBorder="1" applyAlignment="1">
      <alignment horizontal="distributed" vertical="center"/>
    </xf>
    <xf numFmtId="177" fontId="1" fillId="0" borderId="4" xfId="1" applyNumberFormat="1" applyBorder="1">
      <alignment vertical="center"/>
    </xf>
    <xf numFmtId="0" fontId="6" fillId="0" borderId="0" xfId="1" applyFont="1" applyAlignment="1">
      <alignment horizontal="distributed" vertical="center"/>
    </xf>
    <xf numFmtId="0" fontId="1" fillId="0" borderId="10" xfId="1" applyBorder="1">
      <alignment vertical="center"/>
    </xf>
    <xf numFmtId="177" fontId="1" fillId="0" borderId="11" xfId="1" applyNumberFormat="1" applyBorder="1">
      <alignment vertical="center"/>
    </xf>
    <xf numFmtId="0" fontId="6" fillId="0" borderId="0" xfId="1" applyFont="1" applyAlignment="1">
      <alignment horizontal="distributed" vertical="center" indent="2"/>
    </xf>
    <xf numFmtId="178" fontId="1" fillId="0" borderId="11" xfId="1" applyNumberFormat="1" applyBorder="1">
      <alignment vertical="center"/>
    </xf>
    <xf numFmtId="0" fontId="6" fillId="0" borderId="6" xfId="1" applyFont="1" applyBorder="1" applyAlignment="1">
      <alignment horizontal="distributed" vertical="center" indent="1"/>
    </xf>
    <xf numFmtId="179" fontId="1" fillId="0" borderId="8" xfId="1" applyNumberFormat="1" applyBorder="1">
      <alignment vertical="center"/>
    </xf>
    <xf numFmtId="0" fontId="1" fillId="0" borderId="9" xfId="1" applyBorder="1">
      <alignment vertical="center"/>
    </xf>
    <xf numFmtId="0" fontId="1" fillId="0" borderId="14" xfId="1" applyBorder="1">
      <alignment vertical="center"/>
    </xf>
    <xf numFmtId="0" fontId="6" fillId="0" borderId="14" xfId="1" applyFont="1" applyBorder="1" applyAlignment="1">
      <alignment horizontal="distributed" vertical="center" indent="1"/>
    </xf>
    <xf numFmtId="0" fontId="1" fillId="0" borderId="13" xfId="1" applyBorder="1">
      <alignment vertical="center"/>
    </xf>
    <xf numFmtId="179" fontId="1" fillId="0" borderId="15" xfId="1" applyNumberFormat="1" applyBorder="1">
      <alignment vertical="center"/>
    </xf>
    <xf numFmtId="0" fontId="1" fillId="0" borderId="16" xfId="1" applyBorder="1" applyAlignment="1">
      <alignment vertical="center" wrapText="1"/>
    </xf>
    <xf numFmtId="0" fontId="1" fillId="0" borderId="10" xfId="1" quotePrefix="1" applyBorder="1" applyAlignment="1">
      <alignment vertical="center" wrapText="1"/>
    </xf>
    <xf numFmtId="0" fontId="1" fillId="0" borderId="17" xfId="1" applyBorder="1" applyAlignment="1">
      <alignment vertical="center" wrapText="1"/>
    </xf>
    <xf numFmtId="0" fontId="1" fillId="0" borderId="12" xfId="1" applyBorder="1">
      <alignment vertical="center"/>
    </xf>
    <xf numFmtId="0" fontId="6" fillId="0" borderId="14" xfId="1" applyFont="1" applyBorder="1" applyAlignment="1">
      <alignment horizontal="distributed" vertical="center"/>
    </xf>
    <xf numFmtId="177" fontId="1" fillId="0" borderId="15" xfId="1" applyNumberFormat="1" applyBorder="1">
      <alignment vertical="center"/>
    </xf>
    <xf numFmtId="0" fontId="1" fillId="0" borderId="11" xfId="1" applyBorder="1">
      <alignment vertical="center"/>
    </xf>
    <xf numFmtId="0" fontId="1" fillId="0" borderId="18" xfId="1" applyBorder="1">
      <alignment vertical="center"/>
    </xf>
    <xf numFmtId="0" fontId="6" fillId="0" borderId="18" xfId="1" applyFont="1" applyBorder="1" applyAlignment="1">
      <alignment horizontal="distributed" vertical="center"/>
    </xf>
    <xf numFmtId="0" fontId="1" fillId="0" borderId="19" xfId="1" applyBorder="1">
      <alignment vertical="center"/>
    </xf>
    <xf numFmtId="179" fontId="1" fillId="0" borderId="11" xfId="1" applyNumberFormat="1" applyBorder="1">
      <alignment vertical="center"/>
    </xf>
    <xf numFmtId="179" fontId="1" fillId="0" borderId="4" xfId="1" applyNumberFormat="1" applyBorder="1">
      <alignment vertical="center"/>
    </xf>
    <xf numFmtId="0" fontId="1" fillId="0" borderId="21" xfId="1" applyBorder="1">
      <alignment vertical="center"/>
    </xf>
    <xf numFmtId="0" fontId="6" fillId="0" borderId="21" xfId="1" applyFont="1" applyBorder="1" applyAlignment="1">
      <alignment horizontal="distributed" vertical="center"/>
    </xf>
    <xf numFmtId="0" fontId="1" fillId="0" borderId="22" xfId="1" applyBorder="1">
      <alignment vertical="center"/>
    </xf>
    <xf numFmtId="179" fontId="1" fillId="0" borderId="23" xfId="1" applyNumberFormat="1" applyBorder="1">
      <alignment vertical="center"/>
    </xf>
    <xf numFmtId="0" fontId="7" fillId="0" borderId="0" xfId="1" applyFont="1">
      <alignment vertical="center"/>
    </xf>
    <xf numFmtId="0" fontId="7" fillId="0" borderId="0" xfId="1" applyFont="1" applyAlignment="1">
      <alignment vertical="center" wrapText="1"/>
    </xf>
    <xf numFmtId="0" fontId="1" fillId="0" borderId="0" xfId="1" applyAlignment="1">
      <alignment vertical="center" wrapText="1"/>
    </xf>
    <xf numFmtId="0" fontId="1" fillId="0" borderId="1" xfId="1" applyBorder="1" applyAlignment="1">
      <alignment horizontal="left" vertical="center" shrinkToFit="1"/>
    </xf>
    <xf numFmtId="0" fontId="1" fillId="0" borderId="2" xfId="1" applyBorder="1" applyAlignment="1">
      <alignment horizontal="left" vertical="center" shrinkToFit="1"/>
    </xf>
    <xf numFmtId="0" fontId="1" fillId="0" borderId="3" xfId="1" applyBorder="1" applyAlignment="1">
      <alignment horizontal="left" vertical="center" shrinkToFit="1"/>
    </xf>
    <xf numFmtId="0" fontId="1" fillId="0" borderId="9" xfId="1" applyBorder="1" applyAlignment="1">
      <alignment horizontal="left" vertical="center" shrinkToFit="1"/>
    </xf>
    <xf numFmtId="0" fontId="1" fillId="0" borderId="0" xfId="1" applyAlignment="1">
      <alignment horizontal="left" vertical="center" shrinkToFit="1"/>
    </xf>
    <xf numFmtId="0" fontId="1" fillId="0" borderId="10" xfId="1" applyBorder="1" applyAlignment="1">
      <alignment horizontal="left" vertical="center" shrinkToFit="1"/>
    </xf>
    <xf numFmtId="0" fontId="1" fillId="0" borderId="1" xfId="1" applyBorder="1" applyAlignment="1">
      <alignment horizontal="left" vertical="center" wrapText="1"/>
    </xf>
    <xf numFmtId="0" fontId="1" fillId="0" borderId="3" xfId="1" applyBorder="1" applyAlignment="1">
      <alignment horizontal="left" vertical="center" wrapText="1"/>
    </xf>
    <xf numFmtId="0" fontId="1" fillId="0" borderId="9" xfId="1" applyBorder="1" applyAlignment="1">
      <alignment horizontal="left" vertical="center" wrapText="1"/>
    </xf>
    <xf numFmtId="0" fontId="1" fillId="0" borderId="10" xfId="1" applyBorder="1" applyAlignment="1">
      <alignment horizontal="left" vertical="center" wrapText="1"/>
    </xf>
    <xf numFmtId="0" fontId="1" fillId="0" borderId="12" xfId="1" applyBorder="1" applyAlignment="1">
      <alignment horizontal="left" vertical="center" wrapText="1"/>
    </xf>
    <xf numFmtId="0" fontId="1" fillId="0" borderId="13" xfId="1" applyBorder="1" applyAlignment="1">
      <alignment horizontal="left" vertical="center" wrapText="1"/>
    </xf>
    <xf numFmtId="0" fontId="1" fillId="0" borderId="20" xfId="1" applyBorder="1" applyAlignment="1">
      <alignment horizontal="left" vertical="center" wrapText="1"/>
    </xf>
    <xf numFmtId="0" fontId="1" fillId="0" borderId="19" xfId="1" applyBorder="1" applyAlignment="1">
      <alignment horizontal="left" vertical="center" wrapText="1"/>
    </xf>
    <xf numFmtId="0" fontId="1" fillId="0" borderId="5" xfId="1" applyBorder="1" applyAlignment="1">
      <alignment horizontal="left" vertical="center" wrapText="1"/>
    </xf>
    <xf numFmtId="0" fontId="1" fillId="0" borderId="7" xfId="1" applyBorder="1" applyAlignment="1">
      <alignment horizontal="left" vertical="center" wrapText="1"/>
    </xf>
    <xf numFmtId="0" fontId="1" fillId="0" borderId="2" xfId="1" applyBorder="1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0" fontId="1" fillId="0" borderId="6" xfId="1" applyBorder="1" applyAlignment="1">
      <alignment horizontal="left" vertical="center" wrapText="1"/>
    </xf>
    <xf numFmtId="0" fontId="1" fillId="0" borderId="27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0" fontId="1" fillId="0" borderId="2" xfId="1" applyBorder="1" applyAlignment="1">
      <alignment vertical="center" wrapText="1"/>
    </xf>
    <xf numFmtId="0" fontId="1" fillId="0" borderId="3" xfId="1" applyBorder="1" applyAlignment="1">
      <alignment vertical="center" wrapText="1"/>
    </xf>
    <xf numFmtId="0" fontId="1" fillId="0" borderId="24" xfId="1" applyBorder="1" applyAlignment="1">
      <alignment horizontal="left" vertical="center" wrapText="1"/>
    </xf>
    <xf numFmtId="0" fontId="1" fillId="0" borderId="25" xfId="1" applyBorder="1" applyAlignment="1">
      <alignment horizontal="left" vertical="center" wrapText="1"/>
    </xf>
    <xf numFmtId="0" fontId="1" fillId="0" borderId="26" xfId="1" applyBorder="1" applyAlignment="1">
      <alignment horizontal="left" vertical="center" wrapText="1"/>
    </xf>
  </cellXfs>
  <cellStyles count="3">
    <cellStyle name="標準" xfId="0" builtinId="0"/>
    <cellStyle name="標準 2" xfId="1" xr:uid="{94B0079C-3B56-440E-80B6-C306AB135614}"/>
    <cellStyle name="標準_セグメント変更（案）_054Q短信_連結" xfId="2" xr:uid="{DD75759E-7F2B-4445-9984-7BA4C229C1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35036;&#36275;&#36039;&#26009;&#12305;&#32068;&#26367;&#24460;&#12398;&#20107;&#26989;&#21029;&#12475;&#12464;&#12513;&#12531;&#12488;&#24773;&#225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年度"/>
      <sheetName val="2020年度"/>
    </sheetNames>
    <sheetDataSet>
      <sheetData sheetId="0"/>
      <sheetData sheetId="1">
        <row r="8">
          <cell r="I8">
            <v>6835</v>
          </cell>
          <cell r="J8">
            <v>7095</v>
          </cell>
          <cell r="K8">
            <v>7659</v>
          </cell>
          <cell r="L8">
            <v>9287</v>
          </cell>
          <cell r="M8">
            <v>30877</v>
          </cell>
        </row>
        <row r="9">
          <cell r="I9">
            <v>133</v>
          </cell>
          <cell r="J9">
            <v>310</v>
          </cell>
          <cell r="K9">
            <v>535</v>
          </cell>
          <cell r="L9">
            <v>953</v>
          </cell>
          <cell r="M9">
            <v>1932</v>
          </cell>
        </row>
        <row r="10">
          <cell r="I10">
            <v>0.02</v>
          </cell>
          <cell r="J10">
            <v>4.3999999999999997E-2</v>
          </cell>
          <cell r="K10">
            <v>7.0000000000000007E-2</v>
          </cell>
          <cell r="L10">
            <v>0.10299999999999999</v>
          </cell>
          <cell r="M10">
            <v>6.3E-2</v>
          </cell>
        </row>
        <row r="11">
          <cell r="I11">
            <v>0</v>
          </cell>
          <cell r="J11">
            <v>-41</v>
          </cell>
          <cell r="K11">
            <v>0</v>
          </cell>
          <cell r="L11">
            <v>-32</v>
          </cell>
          <cell r="M11">
            <v>-74</v>
          </cell>
        </row>
        <row r="12">
          <cell r="I12">
            <v>3941</v>
          </cell>
          <cell r="J12">
            <v>4447</v>
          </cell>
          <cell r="K12">
            <v>4580</v>
          </cell>
          <cell r="L12">
            <v>5865</v>
          </cell>
          <cell r="M12">
            <v>18836</v>
          </cell>
        </row>
        <row r="13">
          <cell r="I13">
            <v>186</v>
          </cell>
          <cell r="J13">
            <v>382</v>
          </cell>
          <cell r="K13">
            <v>426</v>
          </cell>
          <cell r="L13">
            <v>912</v>
          </cell>
          <cell r="M13">
            <v>1907</v>
          </cell>
        </row>
        <row r="14">
          <cell r="I14">
            <v>4.7E-2</v>
          </cell>
          <cell r="J14">
            <v>8.5999999999999993E-2</v>
          </cell>
          <cell r="K14">
            <v>9.2999999999999999E-2</v>
          </cell>
          <cell r="L14">
            <v>0.156</v>
          </cell>
          <cell r="M14">
            <v>0.10100000000000001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I16">
            <v>1092</v>
          </cell>
          <cell r="J16">
            <v>898</v>
          </cell>
          <cell r="K16">
            <v>1089</v>
          </cell>
          <cell r="L16">
            <v>1245</v>
          </cell>
          <cell r="M16">
            <v>4326</v>
          </cell>
        </row>
        <row r="17">
          <cell r="I17">
            <v>377</v>
          </cell>
          <cell r="J17">
            <v>436</v>
          </cell>
          <cell r="K17">
            <v>526</v>
          </cell>
          <cell r="L17">
            <v>671</v>
          </cell>
          <cell r="M17">
            <v>2011</v>
          </cell>
        </row>
        <row r="18">
          <cell r="I18">
            <v>1469</v>
          </cell>
          <cell r="J18">
            <v>1335</v>
          </cell>
          <cell r="K18">
            <v>1616</v>
          </cell>
          <cell r="L18">
            <v>1916</v>
          </cell>
          <cell r="M18">
            <v>6337</v>
          </cell>
        </row>
        <row r="19">
          <cell r="I19">
            <v>49</v>
          </cell>
          <cell r="J19">
            <v>18</v>
          </cell>
          <cell r="K19">
            <v>115</v>
          </cell>
          <cell r="L19">
            <v>205</v>
          </cell>
          <cell r="M19">
            <v>388</v>
          </cell>
        </row>
        <row r="20">
          <cell r="I20">
            <v>3.4000000000000002E-2</v>
          </cell>
          <cell r="J20">
            <v>1.4E-2</v>
          </cell>
          <cell r="K20">
            <v>7.0999999999999994E-2</v>
          </cell>
          <cell r="L20">
            <v>0.107</v>
          </cell>
          <cell r="M20">
            <v>6.0999999999999999E-2</v>
          </cell>
        </row>
        <row r="21">
          <cell r="I21">
            <v>0</v>
          </cell>
          <cell r="J21">
            <v>-46</v>
          </cell>
          <cell r="K21">
            <v>0</v>
          </cell>
          <cell r="L21">
            <v>-3</v>
          </cell>
          <cell r="M21">
            <v>-50</v>
          </cell>
        </row>
        <row r="22">
          <cell r="I22">
            <v>1710</v>
          </cell>
          <cell r="J22">
            <v>1638</v>
          </cell>
          <cell r="K22">
            <v>1924</v>
          </cell>
          <cell r="L22">
            <v>1962</v>
          </cell>
          <cell r="M22">
            <v>7237</v>
          </cell>
        </row>
        <row r="23">
          <cell r="I23">
            <v>-37</v>
          </cell>
          <cell r="J23">
            <v>29</v>
          </cell>
          <cell r="K23">
            <v>86</v>
          </cell>
          <cell r="L23">
            <v>38</v>
          </cell>
          <cell r="M23">
            <v>116</v>
          </cell>
        </row>
        <row r="24">
          <cell r="I24">
            <v>-2.1999999999999999E-2</v>
          </cell>
          <cell r="J24">
            <v>1.7999999999999999E-2</v>
          </cell>
          <cell r="K24">
            <v>4.4999999999999998E-2</v>
          </cell>
          <cell r="L24">
            <v>0.02</v>
          </cell>
          <cell r="M24">
            <v>1.6E-2</v>
          </cell>
        </row>
        <row r="25">
          <cell r="I25">
            <v>0</v>
          </cell>
          <cell r="J25">
            <v>5</v>
          </cell>
          <cell r="K25">
            <v>0</v>
          </cell>
          <cell r="L25">
            <v>-28</v>
          </cell>
          <cell r="M25">
            <v>-23</v>
          </cell>
        </row>
        <row r="26">
          <cell r="I26">
            <v>-286</v>
          </cell>
          <cell r="J26">
            <v>-326</v>
          </cell>
          <cell r="K26">
            <v>-462</v>
          </cell>
          <cell r="L26">
            <v>-458</v>
          </cell>
          <cell r="M26">
            <v>-1533</v>
          </cell>
        </row>
        <row r="27">
          <cell r="I27">
            <v>-64</v>
          </cell>
          <cell r="J27">
            <v>-118</v>
          </cell>
          <cell r="K27">
            <v>-92</v>
          </cell>
          <cell r="L27">
            <v>-203</v>
          </cell>
          <cell r="M27">
            <v>-478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I29">
            <v>726</v>
          </cell>
          <cell r="J29">
            <v>806</v>
          </cell>
          <cell r="K29">
            <v>802</v>
          </cell>
          <cell r="L29">
            <v>854</v>
          </cell>
          <cell r="M29">
            <v>3190</v>
          </cell>
        </row>
        <row r="30">
          <cell r="I30">
            <v>35</v>
          </cell>
          <cell r="J30">
            <v>31</v>
          </cell>
          <cell r="K30">
            <v>297</v>
          </cell>
          <cell r="L30">
            <v>67</v>
          </cell>
          <cell r="M30">
            <v>432</v>
          </cell>
        </row>
        <row r="31">
          <cell r="I31">
            <v>4.8000000000000001E-2</v>
          </cell>
          <cell r="J31">
            <v>0.04</v>
          </cell>
          <cell r="K31">
            <v>0.371</v>
          </cell>
          <cell r="L31">
            <v>7.9000000000000001E-2</v>
          </cell>
          <cell r="M31">
            <v>0.13600000000000001</v>
          </cell>
        </row>
        <row r="32">
          <cell r="I32">
            <v>0</v>
          </cell>
          <cell r="J32">
            <v>-7</v>
          </cell>
          <cell r="K32">
            <v>254</v>
          </cell>
          <cell r="L32">
            <v>16</v>
          </cell>
          <cell r="M32">
            <v>263</v>
          </cell>
        </row>
        <row r="33">
          <cell r="I33">
            <v>683</v>
          </cell>
          <cell r="J33">
            <v>703</v>
          </cell>
          <cell r="K33">
            <v>755</v>
          </cell>
          <cell r="L33">
            <v>796</v>
          </cell>
          <cell r="M33">
            <v>2938</v>
          </cell>
        </row>
        <row r="34">
          <cell r="I34">
            <v>53</v>
          </cell>
          <cell r="J34">
            <v>57</v>
          </cell>
          <cell r="K34">
            <v>102</v>
          </cell>
          <cell r="L34">
            <v>84</v>
          </cell>
          <cell r="M34">
            <v>298</v>
          </cell>
        </row>
        <row r="35">
          <cell r="I35">
            <v>7.9000000000000001E-2</v>
          </cell>
          <cell r="J35">
            <v>8.2000000000000003E-2</v>
          </cell>
          <cell r="K35">
            <v>0.13500000000000001</v>
          </cell>
          <cell r="L35">
            <v>0.106</v>
          </cell>
          <cell r="M35">
            <v>0.10100000000000001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I37">
            <v>-217</v>
          </cell>
          <cell r="J37">
            <v>-314</v>
          </cell>
          <cell r="K37">
            <v>-273</v>
          </cell>
          <cell r="L37">
            <v>-304</v>
          </cell>
          <cell r="M37">
            <v>-1109</v>
          </cell>
        </row>
        <row r="38">
          <cell r="I38">
            <v>8027</v>
          </cell>
          <cell r="J38">
            <v>8290</v>
          </cell>
          <cell r="K38">
            <v>8943</v>
          </cell>
          <cell r="L38">
            <v>10635</v>
          </cell>
          <cell r="M38">
            <v>35897</v>
          </cell>
        </row>
        <row r="39">
          <cell r="I39">
            <v>222</v>
          </cell>
          <cell r="J39">
            <v>399</v>
          </cell>
          <cell r="K39">
            <v>934</v>
          </cell>
          <cell r="L39">
            <v>1105</v>
          </cell>
          <cell r="M39">
            <v>2663</v>
          </cell>
        </row>
        <row r="40">
          <cell r="I40">
            <v>2.8000000000000001E-2</v>
          </cell>
          <cell r="J40">
            <v>4.8000000000000001E-2</v>
          </cell>
          <cell r="K40">
            <v>0.105</v>
          </cell>
          <cell r="L40">
            <v>0.104</v>
          </cell>
          <cell r="M40">
            <v>7.3999999999999996E-2</v>
          </cell>
        </row>
        <row r="41">
          <cell r="I41">
            <v>0</v>
          </cell>
          <cell r="J41">
            <v>-48</v>
          </cell>
          <cell r="K41">
            <v>254</v>
          </cell>
          <cell r="L41">
            <v>-16</v>
          </cell>
          <cell r="M41">
            <v>189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0D71E-D5BD-44AA-8114-CB5F0126DFFE}">
  <sheetPr>
    <tabColor indexed="47"/>
  </sheetPr>
  <dimension ref="C3:P45"/>
  <sheetViews>
    <sheetView showGridLines="0" tabSelected="1" view="pageBreakPreview" zoomScale="80" zoomScaleNormal="100" zoomScaleSheetLayoutView="80" workbookViewId="0">
      <selection activeCell="R14" sqref="R14"/>
    </sheetView>
  </sheetViews>
  <sheetFormatPr defaultColWidth="8.09765625" defaultRowHeight="13.2" x14ac:dyDescent="0.45"/>
  <cols>
    <col min="1" max="1" width="8.09765625" style="2"/>
    <col min="2" max="4" width="2.5" style="2" customWidth="1"/>
    <col min="5" max="5" width="18.69921875" style="2" customWidth="1"/>
    <col min="6" max="6" width="0.796875" style="2" customWidth="1"/>
    <col min="7" max="7" width="13.59765625" style="2" customWidth="1"/>
    <col min="8" max="8" width="0.796875" style="2" customWidth="1"/>
    <col min="9" max="13" width="12.3984375" style="2" customWidth="1"/>
    <col min="14" max="14" width="2.5" style="2" customWidth="1"/>
    <col min="15" max="260" width="8.09765625" style="2"/>
    <col min="261" max="263" width="2.5" style="2" customWidth="1"/>
    <col min="264" max="264" width="18.69921875" style="2" customWidth="1"/>
    <col min="265" max="265" width="0.796875" style="2" customWidth="1"/>
    <col min="266" max="266" width="13.59765625" style="2" customWidth="1"/>
    <col min="267" max="267" width="0.796875" style="2" customWidth="1"/>
    <col min="268" max="269" width="12.3984375" style="2" customWidth="1"/>
    <col min="270" max="270" width="2.5" style="2" customWidth="1"/>
    <col min="271" max="516" width="8.09765625" style="2"/>
    <col min="517" max="519" width="2.5" style="2" customWidth="1"/>
    <col min="520" max="520" width="18.69921875" style="2" customWidth="1"/>
    <col min="521" max="521" width="0.796875" style="2" customWidth="1"/>
    <col min="522" max="522" width="13.59765625" style="2" customWidth="1"/>
    <col min="523" max="523" width="0.796875" style="2" customWidth="1"/>
    <col min="524" max="525" width="12.3984375" style="2" customWidth="1"/>
    <col min="526" max="526" width="2.5" style="2" customWidth="1"/>
    <col min="527" max="772" width="8.09765625" style="2"/>
    <col min="773" max="775" width="2.5" style="2" customWidth="1"/>
    <col min="776" max="776" width="18.69921875" style="2" customWidth="1"/>
    <col min="777" max="777" width="0.796875" style="2" customWidth="1"/>
    <col min="778" max="778" width="13.59765625" style="2" customWidth="1"/>
    <col min="779" max="779" width="0.796875" style="2" customWidth="1"/>
    <col min="780" max="781" width="12.3984375" style="2" customWidth="1"/>
    <col min="782" max="782" width="2.5" style="2" customWidth="1"/>
    <col min="783" max="1028" width="8.09765625" style="2"/>
    <col min="1029" max="1031" width="2.5" style="2" customWidth="1"/>
    <col min="1032" max="1032" width="18.69921875" style="2" customWidth="1"/>
    <col min="1033" max="1033" width="0.796875" style="2" customWidth="1"/>
    <col min="1034" max="1034" width="13.59765625" style="2" customWidth="1"/>
    <col min="1035" max="1035" width="0.796875" style="2" customWidth="1"/>
    <col min="1036" max="1037" width="12.3984375" style="2" customWidth="1"/>
    <col min="1038" max="1038" width="2.5" style="2" customWidth="1"/>
    <col min="1039" max="1284" width="8.09765625" style="2"/>
    <col min="1285" max="1287" width="2.5" style="2" customWidth="1"/>
    <col min="1288" max="1288" width="18.69921875" style="2" customWidth="1"/>
    <col min="1289" max="1289" width="0.796875" style="2" customWidth="1"/>
    <col min="1290" max="1290" width="13.59765625" style="2" customWidth="1"/>
    <col min="1291" max="1291" width="0.796875" style="2" customWidth="1"/>
    <col min="1292" max="1293" width="12.3984375" style="2" customWidth="1"/>
    <col min="1294" max="1294" width="2.5" style="2" customWidth="1"/>
    <col min="1295" max="1540" width="8.09765625" style="2"/>
    <col min="1541" max="1543" width="2.5" style="2" customWidth="1"/>
    <col min="1544" max="1544" width="18.69921875" style="2" customWidth="1"/>
    <col min="1545" max="1545" width="0.796875" style="2" customWidth="1"/>
    <col min="1546" max="1546" width="13.59765625" style="2" customWidth="1"/>
    <col min="1547" max="1547" width="0.796875" style="2" customWidth="1"/>
    <col min="1548" max="1549" width="12.3984375" style="2" customWidth="1"/>
    <col min="1550" max="1550" width="2.5" style="2" customWidth="1"/>
    <col min="1551" max="1796" width="8.09765625" style="2"/>
    <col min="1797" max="1799" width="2.5" style="2" customWidth="1"/>
    <col min="1800" max="1800" width="18.69921875" style="2" customWidth="1"/>
    <col min="1801" max="1801" width="0.796875" style="2" customWidth="1"/>
    <col min="1802" max="1802" width="13.59765625" style="2" customWidth="1"/>
    <col min="1803" max="1803" width="0.796875" style="2" customWidth="1"/>
    <col min="1804" max="1805" width="12.3984375" style="2" customWidth="1"/>
    <col min="1806" max="1806" width="2.5" style="2" customWidth="1"/>
    <col min="1807" max="2052" width="8.09765625" style="2"/>
    <col min="2053" max="2055" width="2.5" style="2" customWidth="1"/>
    <col min="2056" max="2056" width="18.69921875" style="2" customWidth="1"/>
    <col min="2057" max="2057" width="0.796875" style="2" customWidth="1"/>
    <col min="2058" max="2058" width="13.59765625" style="2" customWidth="1"/>
    <col min="2059" max="2059" width="0.796875" style="2" customWidth="1"/>
    <col min="2060" max="2061" width="12.3984375" style="2" customWidth="1"/>
    <col min="2062" max="2062" width="2.5" style="2" customWidth="1"/>
    <col min="2063" max="2308" width="8.09765625" style="2"/>
    <col min="2309" max="2311" width="2.5" style="2" customWidth="1"/>
    <col min="2312" max="2312" width="18.69921875" style="2" customWidth="1"/>
    <col min="2313" max="2313" width="0.796875" style="2" customWidth="1"/>
    <col min="2314" max="2314" width="13.59765625" style="2" customWidth="1"/>
    <col min="2315" max="2315" width="0.796875" style="2" customWidth="1"/>
    <col min="2316" max="2317" width="12.3984375" style="2" customWidth="1"/>
    <col min="2318" max="2318" width="2.5" style="2" customWidth="1"/>
    <col min="2319" max="2564" width="8.09765625" style="2"/>
    <col min="2565" max="2567" width="2.5" style="2" customWidth="1"/>
    <col min="2568" max="2568" width="18.69921875" style="2" customWidth="1"/>
    <col min="2569" max="2569" width="0.796875" style="2" customWidth="1"/>
    <col min="2570" max="2570" width="13.59765625" style="2" customWidth="1"/>
    <col min="2571" max="2571" width="0.796875" style="2" customWidth="1"/>
    <col min="2572" max="2573" width="12.3984375" style="2" customWidth="1"/>
    <col min="2574" max="2574" width="2.5" style="2" customWidth="1"/>
    <col min="2575" max="2820" width="8.09765625" style="2"/>
    <col min="2821" max="2823" width="2.5" style="2" customWidth="1"/>
    <col min="2824" max="2824" width="18.69921875" style="2" customWidth="1"/>
    <col min="2825" max="2825" width="0.796875" style="2" customWidth="1"/>
    <col min="2826" max="2826" width="13.59765625" style="2" customWidth="1"/>
    <col min="2827" max="2827" width="0.796875" style="2" customWidth="1"/>
    <col min="2828" max="2829" width="12.3984375" style="2" customWidth="1"/>
    <col min="2830" max="2830" width="2.5" style="2" customWidth="1"/>
    <col min="2831" max="3076" width="8.09765625" style="2"/>
    <col min="3077" max="3079" width="2.5" style="2" customWidth="1"/>
    <col min="3080" max="3080" width="18.69921875" style="2" customWidth="1"/>
    <col min="3081" max="3081" width="0.796875" style="2" customWidth="1"/>
    <col min="3082" max="3082" width="13.59765625" style="2" customWidth="1"/>
    <col min="3083" max="3083" width="0.796875" style="2" customWidth="1"/>
    <col min="3084" max="3085" width="12.3984375" style="2" customWidth="1"/>
    <col min="3086" max="3086" width="2.5" style="2" customWidth="1"/>
    <col min="3087" max="3332" width="8.09765625" style="2"/>
    <col min="3333" max="3335" width="2.5" style="2" customWidth="1"/>
    <col min="3336" max="3336" width="18.69921875" style="2" customWidth="1"/>
    <col min="3337" max="3337" width="0.796875" style="2" customWidth="1"/>
    <col min="3338" max="3338" width="13.59765625" style="2" customWidth="1"/>
    <col min="3339" max="3339" width="0.796875" style="2" customWidth="1"/>
    <col min="3340" max="3341" width="12.3984375" style="2" customWidth="1"/>
    <col min="3342" max="3342" width="2.5" style="2" customWidth="1"/>
    <col min="3343" max="3588" width="8.09765625" style="2"/>
    <col min="3589" max="3591" width="2.5" style="2" customWidth="1"/>
    <col min="3592" max="3592" width="18.69921875" style="2" customWidth="1"/>
    <col min="3593" max="3593" width="0.796875" style="2" customWidth="1"/>
    <col min="3594" max="3594" width="13.59765625" style="2" customWidth="1"/>
    <col min="3595" max="3595" width="0.796875" style="2" customWidth="1"/>
    <col min="3596" max="3597" width="12.3984375" style="2" customWidth="1"/>
    <col min="3598" max="3598" width="2.5" style="2" customWidth="1"/>
    <col min="3599" max="3844" width="8.09765625" style="2"/>
    <col min="3845" max="3847" width="2.5" style="2" customWidth="1"/>
    <col min="3848" max="3848" width="18.69921875" style="2" customWidth="1"/>
    <col min="3849" max="3849" width="0.796875" style="2" customWidth="1"/>
    <col min="3850" max="3850" width="13.59765625" style="2" customWidth="1"/>
    <col min="3851" max="3851" width="0.796875" style="2" customWidth="1"/>
    <col min="3852" max="3853" width="12.3984375" style="2" customWidth="1"/>
    <col min="3854" max="3854" width="2.5" style="2" customWidth="1"/>
    <col min="3855" max="4100" width="8.09765625" style="2"/>
    <col min="4101" max="4103" width="2.5" style="2" customWidth="1"/>
    <col min="4104" max="4104" width="18.69921875" style="2" customWidth="1"/>
    <col min="4105" max="4105" width="0.796875" style="2" customWidth="1"/>
    <col min="4106" max="4106" width="13.59765625" style="2" customWidth="1"/>
    <col min="4107" max="4107" width="0.796875" style="2" customWidth="1"/>
    <col min="4108" max="4109" width="12.3984375" style="2" customWidth="1"/>
    <col min="4110" max="4110" width="2.5" style="2" customWidth="1"/>
    <col min="4111" max="4356" width="8.09765625" style="2"/>
    <col min="4357" max="4359" width="2.5" style="2" customWidth="1"/>
    <col min="4360" max="4360" width="18.69921875" style="2" customWidth="1"/>
    <col min="4361" max="4361" width="0.796875" style="2" customWidth="1"/>
    <col min="4362" max="4362" width="13.59765625" style="2" customWidth="1"/>
    <col min="4363" max="4363" width="0.796875" style="2" customWidth="1"/>
    <col min="4364" max="4365" width="12.3984375" style="2" customWidth="1"/>
    <col min="4366" max="4366" width="2.5" style="2" customWidth="1"/>
    <col min="4367" max="4612" width="8.09765625" style="2"/>
    <col min="4613" max="4615" width="2.5" style="2" customWidth="1"/>
    <col min="4616" max="4616" width="18.69921875" style="2" customWidth="1"/>
    <col min="4617" max="4617" width="0.796875" style="2" customWidth="1"/>
    <col min="4618" max="4618" width="13.59765625" style="2" customWidth="1"/>
    <col min="4619" max="4619" width="0.796875" style="2" customWidth="1"/>
    <col min="4620" max="4621" width="12.3984375" style="2" customWidth="1"/>
    <col min="4622" max="4622" width="2.5" style="2" customWidth="1"/>
    <col min="4623" max="4868" width="8.09765625" style="2"/>
    <col min="4869" max="4871" width="2.5" style="2" customWidth="1"/>
    <col min="4872" max="4872" width="18.69921875" style="2" customWidth="1"/>
    <col min="4873" max="4873" width="0.796875" style="2" customWidth="1"/>
    <col min="4874" max="4874" width="13.59765625" style="2" customWidth="1"/>
    <col min="4875" max="4875" width="0.796875" style="2" customWidth="1"/>
    <col min="4876" max="4877" width="12.3984375" style="2" customWidth="1"/>
    <col min="4878" max="4878" width="2.5" style="2" customWidth="1"/>
    <col min="4879" max="5124" width="8.09765625" style="2"/>
    <col min="5125" max="5127" width="2.5" style="2" customWidth="1"/>
    <col min="5128" max="5128" width="18.69921875" style="2" customWidth="1"/>
    <col min="5129" max="5129" width="0.796875" style="2" customWidth="1"/>
    <col min="5130" max="5130" width="13.59765625" style="2" customWidth="1"/>
    <col min="5131" max="5131" width="0.796875" style="2" customWidth="1"/>
    <col min="5132" max="5133" width="12.3984375" style="2" customWidth="1"/>
    <col min="5134" max="5134" width="2.5" style="2" customWidth="1"/>
    <col min="5135" max="5380" width="8.09765625" style="2"/>
    <col min="5381" max="5383" width="2.5" style="2" customWidth="1"/>
    <col min="5384" max="5384" width="18.69921875" style="2" customWidth="1"/>
    <col min="5385" max="5385" width="0.796875" style="2" customWidth="1"/>
    <col min="5386" max="5386" width="13.59765625" style="2" customWidth="1"/>
    <col min="5387" max="5387" width="0.796875" style="2" customWidth="1"/>
    <col min="5388" max="5389" width="12.3984375" style="2" customWidth="1"/>
    <col min="5390" max="5390" width="2.5" style="2" customWidth="1"/>
    <col min="5391" max="5636" width="8.09765625" style="2"/>
    <col min="5637" max="5639" width="2.5" style="2" customWidth="1"/>
    <col min="5640" max="5640" width="18.69921875" style="2" customWidth="1"/>
    <col min="5641" max="5641" width="0.796875" style="2" customWidth="1"/>
    <col min="5642" max="5642" width="13.59765625" style="2" customWidth="1"/>
    <col min="5643" max="5643" width="0.796875" style="2" customWidth="1"/>
    <col min="5644" max="5645" width="12.3984375" style="2" customWidth="1"/>
    <col min="5646" max="5646" width="2.5" style="2" customWidth="1"/>
    <col min="5647" max="5892" width="8.09765625" style="2"/>
    <col min="5893" max="5895" width="2.5" style="2" customWidth="1"/>
    <col min="5896" max="5896" width="18.69921875" style="2" customWidth="1"/>
    <col min="5897" max="5897" width="0.796875" style="2" customWidth="1"/>
    <col min="5898" max="5898" width="13.59765625" style="2" customWidth="1"/>
    <col min="5899" max="5899" width="0.796875" style="2" customWidth="1"/>
    <col min="5900" max="5901" width="12.3984375" style="2" customWidth="1"/>
    <col min="5902" max="5902" width="2.5" style="2" customWidth="1"/>
    <col min="5903" max="6148" width="8.09765625" style="2"/>
    <col min="6149" max="6151" width="2.5" style="2" customWidth="1"/>
    <col min="6152" max="6152" width="18.69921875" style="2" customWidth="1"/>
    <col min="6153" max="6153" width="0.796875" style="2" customWidth="1"/>
    <col min="6154" max="6154" width="13.59765625" style="2" customWidth="1"/>
    <col min="6155" max="6155" width="0.796875" style="2" customWidth="1"/>
    <col min="6156" max="6157" width="12.3984375" style="2" customWidth="1"/>
    <col min="6158" max="6158" width="2.5" style="2" customWidth="1"/>
    <col min="6159" max="6404" width="8.09765625" style="2"/>
    <col min="6405" max="6407" width="2.5" style="2" customWidth="1"/>
    <col min="6408" max="6408" width="18.69921875" style="2" customWidth="1"/>
    <col min="6409" max="6409" width="0.796875" style="2" customWidth="1"/>
    <col min="6410" max="6410" width="13.59765625" style="2" customWidth="1"/>
    <col min="6411" max="6411" width="0.796875" style="2" customWidth="1"/>
    <col min="6412" max="6413" width="12.3984375" style="2" customWidth="1"/>
    <col min="6414" max="6414" width="2.5" style="2" customWidth="1"/>
    <col min="6415" max="6660" width="8.09765625" style="2"/>
    <col min="6661" max="6663" width="2.5" style="2" customWidth="1"/>
    <col min="6664" max="6664" width="18.69921875" style="2" customWidth="1"/>
    <col min="6665" max="6665" width="0.796875" style="2" customWidth="1"/>
    <col min="6666" max="6666" width="13.59765625" style="2" customWidth="1"/>
    <col min="6667" max="6667" width="0.796875" style="2" customWidth="1"/>
    <col min="6668" max="6669" width="12.3984375" style="2" customWidth="1"/>
    <col min="6670" max="6670" width="2.5" style="2" customWidth="1"/>
    <col min="6671" max="6916" width="8.09765625" style="2"/>
    <col min="6917" max="6919" width="2.5" style="2" customWidth="1"/>
    <col min="6920" max="6920" width="18.69921875" style="2" customWidth="1"/>
    <col min="6921" max="6921" width="0.796875" style="2" customWidth="1"/>
    <col min="6922" max="6922" width="13.59765625" style="2" customWidth="1"/>
    <col min="6923" max="6923" width="0.796875" style="2" customWidth="1"/>
    <col min="6924" max="6925" width="12.3984375" style="2" customWidth="1"/>
    <col min="6926" max="6926" width="2.5" style="2" customWidth="1"/>
    <col min="6927" max="7172" width="8.09765625" style="2"/>
    <col min="7173" max="7175" width="2.5" style="2" customWidth="1"/>
    <col min="7176" max="7176" width="18.69921875" style="2" customWidth="1"/>
    <col min="7177" max="7177" width="0.796875" style="2" customWidth="1"/>
    <col min="7178" max="7178" width="13.59765625" style="2" customWidth="1"/>
    <col min="7179" max="7179" width="0.796875" style="2" customWidth="1"/>
    <col min="7180" max="7181" width="12.3984375" style="2" customWidth="1"/>
    <col min="7182" max="7182" width="2.5" style="2" customWidth="1"/>
    <col min="7183" max="7428" width="8.09765625" style="2"/>
    <col min="7429" max="7431" width="2.5" style="2" customWidth="1"/>
    <col min="7432" max="7432" width="18.69921875" style="2" customWidth="1"/>
    <col min="7433" max="7433" width="0.796875" style="2" customWidth="1"/>
    <col min="7434" max="7434" width="13.59765625" style="2" customWidth="1"/>
    <col min="7435" max="7435" width="0.796875" style="2" customWidth="1"/>
    <col min="7436" max="7437" width="12.3984375" style="2" customWidth="1"/>
    <col min="7438" max="7438" width="2.5" style="2" customWidth="1"/>
    <col min="7439" max="7684" width="8.09765625" style="2"/>
    <col min="7685" max="7687" width="2.5" style="2" customWidth="1"/>
    <col min="7688" max="7688" width="18.69921875" style="2" customWidth="1"/>
    <col min="7689" max="7689" width="0.796875" style="2" customWidth="1"/>
    <col min="7690" max="7690" width="13.59765625" style="2" customWidth="1"/>
    <col min="7691" max="7691" width="0.796875" style="2" customWidth="1"/>
    <col min="7692" max="7693" width="12.3984375" style="2" customWidth="1"/>
    <col min="7694" max="7694" width="2.5" style="2" customWidth="1"/>
    <col min="7695" max="7940" width="8.09765625" style="2"/>
    <col min="7941" max="7943" width="2.5" style="2" customWidth="1"/>
    <col min="7944" max="7944" width="18.69921875" style="2" customWidth="1"/>
    <col min="7945" max="7945" width="0.796875" style="2" customWidth="1"/>
    <col min="7946" max="7946" width="13.59765625" style="2" customWidth="1"/>
    <col min="7947" max="7947" width="0.796875" style="2" customWidth="1"/>
    <col min="7948" max="7949" width="12.3984375" style="2" customWidth="1"/>
    <col min="7950" max="7950" width="2.5" style="2" customWidth="1"/>
    <col min="7951" max="8196" width="8.09765625" style="2"/>
    <col min="8197" max="8199" width="2.5" style="2" customWidth="1"/>
    <col min="8200" max="8200" width="18.69921875" style="2" customWidth="1"/>
    <col min="8201" max="8201" width="0.796875" style="2" customWidth="1"/>
    <col min="8202" max="8202" width="13.59765625" style="2" customWidth="1"/>
    <col min="8203" max="8203" width="0.796875" style="2" customWidth="1"/>
    <col min="8204" max="8205" width="12.3984375" style="2" customWidth="1"/>
    <col min="8206" max="8206" width="2.5" style="2" customWidth="1"/>
    <col min="8207" max="8452" width="8.09765625" style="2"/>
    <col min="8453" max="8455" width="2.5" style="2" customWidth="1"/>
    <col min="8456" max="8456" width="18.69921875" style="2" customWidth="1"/>
    <col min="8457" max="8457" width="0.796875" style="2" customWidth="1"/>
    <col min="8458" max="8458" width="13.59765625" style="2" customWidth="1"/>
    <col min="8459" max="8459" width="0.796875" style="2" customWidth="1"/>
    <col min="8460" max="8461" width="12.3984375" style="2" customWidth="1"/>
    <col min="8462" max="8462" width="2.5" style="2" customWidth="1"/>
    <col min="8463" max="8708" width="8.09765625" style="2"/>
    <col min="8709" max="8711" width="2.5" style="2" customWidth="1"/>
    <col min="8712" max="8712" width="18.69921875" style="2" customWidth="1"/>
    <col min="8713" max="8713" width="0.796875" style="2" customWidth="1"/>
    <col min="8714" max="8714" width="13.59765625" style="2" customWidth="1"/>
    <col min="8715" max="8715" width="0.796875" style="2" customWidth="1"/>
    <col min="8716" max="8717" width="12.3984375" style="2" customWidth="1"/>
    <col min="8718" max="8718" width="2.5" style="2" customWidth="1"/>
    <col min="8719" max="8964" width="8.09765625" style="2"/>
    <col min="8965" max="8967" width="2.5" style="2" customWidth="1"/>
    <col min="8968" max="8968" width="18.69921875" style="2" customWidth="1"/>
    <col min="8969" max="8969" width="0.796875" style="2" customWidth="1"/>
    <col min="8970" max="8970" width="13.59765625" style="2" customWidth="1"/>
    <col min="8971" max="8971" width="0.796875" style="2" customWidth="1"/>
    <col min="8972" max="8973" width="12.3984375" style="2" customWidth="1"/>
    <col min="8974" max="8974" width="2.5" style="2" customWidth="1"/>
    <col min="8975" max="9220" width="8.09765625" style="2"/>
    <col min="9221" max="9223" width="2.5" style="2" customWidth="1"/>
    <col min="9224" max="9224" width="18.69921875" style="2" customWidth="1"/>
    <col min="9225" max="9225" width="0.796875" style="2" customWidth="1"/>
    <col min="9226" max="9226" width="13.59765625" style="2" customWidth="1"/>
    <col min="9227" max="9227" width="0.796875" style="2" customWidth="1"/>
    <col min="9228" max="9229" width="12.3984375" style="2" customWidth="1"/>
    <col min="9230" max="9230" width="2.5" style="2" customWidth="1"/>
    <col min="9231" max="9476" width="8.09765625" style="2"/>
    <col min="9477" max="9479" width="2.5" style="2" customWidth="1"/>
    <col min="9480" max="9480" width="18.69921875" style="2" customWidth="1"/>
    <col min="9481" max="9481" width="0.796875" style="2" customWidth="1"/>
    <col min="9482" max="9482" width="13.59765625" style="2" customWidth="1"/>
    <col min="9483" max="9483" width="0.796875" style="2" customWidth="1"/>
    <col min="9484" max="9485" width="12.3984375" style="2" customWidth="1"/>
    <col min="9486" max="9486" width="2.5" style="2" customWidth="1"/>
    <col min="9487" max="9732" width="8.09765625" style="2"/>
    <col min="9733" max="9735" width="2.5" style="2" customWidth="1"/>
    <col min="9736" max="9736" width="18.69921875" style="2" customWidth="1"/>
    <col min="9737" max="9737" width="0.796875" style="2" customWidth="1"/>
    <col min="9738" max="9738" width="13.59765625" style="2" customWidth="1"/>
    <col min="9739" max="9739" width="0.796875" style="2" customWidth="1"/>
    <col min="9740" max="9741" width="12.3984375" style="2" customWidth="1"/>
    <col min="9742" max="9742" width="2.5" style="2" customWidth="1"/>
    <col min="9743" max="9988" width="8.09765625" style="2"/>
    <col min="9989" max="9991" width="2.5" style="2" customWidth="1"/>
    <col min="9992" max="9992" width="18.69921875" style="2" customWidth="1"/>
    <col min="9993" max="9993" width="0.796875" style="2" customWidth="1"/>
    <col min="9994" max="9994" width="13.59765625" style="2" customWidth="1"/>
    <col min="9995" max="9995" width="0.796875" style="2" customWidth="1"/>
    <col min="9996" max="9997" width="12.3984375" style="2" customWidth="1"/>
    <col min="9998" max="9998" width="2.5" style="2" customWidth="1"/>
    <col min="9999" max="10244" width="8.09765625" style="2"/>
    <col min="10245" max="10247" width="2.5" style="2" customWidth="1"/>
    <col min="10248" max="10248" width="18.69921875" style="2" customWidth="1"/>
    <col min="10249" max="10249" width="0.796875" style="2" customWidth="1"/>
    <col min="10250" max="10250" width="13.59765625" style="2" customWidth="1"/>
    <col min="10251" max="10251" width="0.796875" style="2" customWidth="1"/>
    <col min="10252" max="10253" width="12.3984375" style="2" customWidth="1"/>
    <col min="10254" max="10254" width="2.5" style="2" customWidth="1"/>
    <col min="10255" max="10500" width="8.09765625" style="2"/>
    <col min="10501" max="10503" width="2.5" style="2" customWidth="1"/>
    <col min="10504" max="10504" width="18.69921875" style="2" customWidth="1"/>
    <col min="10505" max="10505" width="0.796875" style="2" customWidth="1"/>
    <col min="10506" max="10506" width="13.59765625" style="2" customWidth="1"/>
    <col min="10507" max="10507" width="0.796875" style="2" customWidth="1"/>
    <col min="10508" max="10509" width="12.3984375" style="2" customWidth="1"/>
    <col min="10510" max="10510" width="2.5" style="2" customWidth="1"/>
    <col min="10511" max="10756" width="8.09765625" style="2"/>
    <col min="10757" max="10759" width="2.5" style="2" customWidth="1"/>
    <col min="10760" max="10760" width="18.69921875" style="2" customWidth="1"/>
    <col min="10761" max="10761" width="0.796875" style="2" customWidth="1"/>
    <col min="10762" max="10762" width="13.59765625" style="2" customWidth="1"/>
    <col min="10763" max="10763" width="0.796875" style="2" customWidth="1"/>
    <col min="10764" max="10765" width="12.3984375" style="2" customWidth="1"/>
    <col min="10766" max="10766" width="2.5" style="2" customWidth="1"/>
    <col min="10767" max="11012" width="8.09765625" style="2"/>
    <col min="11013" max="11015" width="2.5" style="2" customWidth="1"/>
    <col min="11016" max="11016" width="18.69921875" style="2" customWidth="1"/>
    <col min="11017" max="11017" width="0.796875" style="2" customWidth="1"/>
    <col min="11018" max="11018" width="13.59765625" style="2" customWidth="1"/>
    <col min="11019" max="11019" width="0.796875" style="2" customWidth="1"/>
    <col min="11020" max="11021" width="12.3984375" style="2" customWidth="1"/>
    <col min="11022" max="11022" width="2.5" style="2" customWidth="1"/>
    <col min="11023" max="11268" width="8.09765625" style="2"/>
    <col min="11269" max="11271" width="2.5" style="2" customWidth="1"/>
    <col min="11272" max="11272" width="18.69921875" style="2" customWidth="1"/>
    <col min="11273" max="11273" width="0.796875" style="2" customWidth="1"/>
    <col min="11274" max="11274" width="13.59765625" style="2" customWidth="1"/>
    <col min="11275" max="11275" width="0.796875" style="2" customWidth="1"/>
    <col min="11276" max="11277" width="12.3984375" style="2" customWidth="1"/>
    <col min="11278" max="11278" width="2.5" style="2" customWidth="1"/>
    <col min="11279" max="11524" width="8.09765625" style="2"/>
    <col min="11525" max="11527" width="2.5" style="2" customWidth="1"/>
    <col min="11528" max="11528" width="18.69921875" style="2" customWidth="1"/>
    <col min="11529" max="11529" width="0.796875" style="2" customWidth="1"/>
    <col min="11530" max="11530" width="13.59765625" style="2" customWidth="1"/>
    <col min="11531" max="11531" width="0.796875" style="2" customWidth="1"/>
    <col min="11532" max="11533" width="12.3984375" style="2" customWidth="1"/>
    <col min="11534" max="11534" width="2.5" style="2" customWidth="1"/>
    <col min="11535" max="11780" width="8.09765625" style="2"/>
    <col min="11781" max="11783" width="2.5" style="2" customWidth="1"/>
    <col min="11784" max="11784" width="18.69921875" style="2" customWidth="1"/>
    <col min="11785" max="11785" width="0.796875" style="2" customWidth="1"/>
    <col min="11786" max="11786" width="13.59765625" style="2" customWidth="1"/>
    <col min="11787" max="11787" width="0.796875" style="2" customWidth="1"/>
    <col min="11788" max="11789" width="12.3984375" style="2" customWidth="1"/>
    <col min="11790" max="11790" width="2.5" style="2" customWidth="1"/>
    <col min="11791" max="12036" width="8.09765625" style="2"/>
    <col min="12037" max="12039" width="2.5" style="2" customWidth="1"/>
    <col min="12040" max="12040" width="18.69921875" style="2" customWidth="1"/>
    <col min="12041" max="12041" width="0.796875" style="2" customWidth="1"/>
    <col min="12042" max="12042" width="13.59765625" style="2" customWidth="1"/>
    <col min="12043" max="12043" width="0.796875" style="2" customWidth="1"/>
    <col min="12044" max="12045" width="12.3984375" style="2" customWidth="1"/>
    <col min="12046" max="12046" width="2.5" style="2" customWidth="1"/>
    <col min="12047" max="12292" width="8.09765625" style="2"/>
    <col min="12293" max="12295" width="2.5" style="2" customWidth="1"/>
    <col min="12296" max="12296" width="18.69921875" style="2" customWidth="1"/>
    <col min="12297" max="12297" width="0.796875" style="2" customWidth="1"/>
    <col min="12298" max="12298" width="13.59765625" style="2" customWidth="1"/>
    <col min="12299" max="12299" width="0.796875" style="2" customWidth="1"/>
    <col min="12300" max="12301" width="12.3984375" style="2" customWidth="1"/>
    <col min="12302" max="12302" width="2.5" style="2" customWidth="1"/>
    <col min="12303" max="12548" width="8.09765625" style="2"/>
    <col min="12549" max="12551" width="2.5" style="2" customWidth="1"/>
    <col min="12552" max="12552" width="18.69921875" style="2" customWidth="1"/>
    <col min="12553" max="12553" width="0.796875" style="2" customWidth="1"/>
    <col min="12554" max="12554" width="13.59765625" style="2" customWidth="1"/>
    <col min="12555" max="12555" width="0.796875" style="2" customWidth="1"/>
    <col min="12556" max="12557" width="12.3984375" style="2" customWidth="1"/>
    <col min="12558" max="12558" width="2.5" style="2" customWidth="1"/>
    <col min="12559" max="12804" width="8.09765625" style="2"/>
    <col min="12805" max="12807" width="2.5" style="2" customWidth="1"/>
    <col min="12808" max="12808" width="18.69921875" style="2" customWidth="1"/>
    <col min="12809" max="12809" width="0.796875" style="2" customWidth="1"/>
    <col min="12810" max="12810" width="13.59765625" style="2" customWidth="1"/>
    <col min="12811" max="12811" width="0.796875" style="2" customWidth="1"/>
    <col min="12812" max="12813" width="12.3984375" style="2" customWidth="1"/>
    <col min="12814" max="12814" width="2.5" style="2" customWidth="1"/>
    <col min="12815" max="13060" width="8.09765625" style="2"/>
    <col min="13061" max="13063" width="2.5" style="2" customWidth="1"/>
    <col min="13064" max="13064" width="18.69921875" style="2" customWidth="1"/>
    <col min="13065" max="13065" width="0.796875" style="2" customWidth="1"/>
    <col min="13066" max="13066" width="13.59765625" style="2" customWidth="1"/>
    <col min="13067" max="13067" width="0.796875" style="2" customWidth="1"/>
    <col min="13068" max="13069" width="12.3984375" style="2" customWidth="1"/>
    <col min="13070" max="13070" width="2.5" style="2" customWidth="1"/>
    <col min="13071" max="13316" width="8.09765625" style="2"/>
    <col min="13317" max="13319" width="2.5" style="2" customWidth="1"/>
    <col min="13320" max="13320" width="18.69921875" style="2" customWidth="1"/>
    <col min="13321" max="13321" width="0.796875" style="2" customWidth="1"/>
    <col min="13322" max="13322" width="13.59765625" style="2" customWidth="1"/>
    <col min="13323" max="13323" width="0.796875" style="2" customWidth="1"/>
    <col min="13324" max="13325" width="12.3984375" style="2" customWidth="1"/>
    <col min="13326" max="13326" width="2.5" style="2" customWidth="1"/>
    <col min="13327" max="13572" width="8.09765625" style="2"/>
    <col min="13573" max="13575" width="2.5" style="2" customWidth="1"/>
    <col min="13576" max="13576" width="18.69921875" style="2" customWidth="1"/>
    <col min="13577" max="13577" width="0.796875" style="2" customWidth="1"/>
    <col min="13578" max="13578" width="13.59765625" style="2" customWidth="1"/>
    <col min="13579" max="13579" width="0.796875" style="2" customWidth="1"/>
    <col min="13580" max="13581" width="12.3984375" style="2" customWidth="1"/>
    <col min="13582" max="13582" width="2.5" style="2" customWidth="1"/>
    <col min="13583" max="13828" width="8.09765625" style="2"/>
    <col min="13829" max="13831" width="2.5" style="2" customWidth="1"/>
    <col min="13832" max="13832" width="18.69921875" style="2" customWidth="1"/>
    <col min="13833" max="13833" width="0.796875" style="2" customWidth="1"/>
    <col min="13834" max="13834" width="13.59765625" style="2" customWidth="1"/>
    <col min="13835" max="13835" width="0.796875" style="2" customWidth="1"/>
    <col min="13836" max="13837" width="12.3984375" style="2" customWidth="1"/>
    <col min="13838" max="13838" width="2.5" style="2" customWidth="1"/>
    <col min="13839" max="14084" width="8.09765625" style="2"/>
    <col min="14085" max="14087" width="2.5" style="2" customWidth="1"/>
    <col min="14088" max="14088" width="18.69921875" style="2" customWidth="1"/>
    <col min="14089" max="14089" width="0.796875" style="2" customWidth="1"/>
    <col min="14090" max="14090" width="13.59765625" style="2" customWidth="1"/>
    <col min="14091" max="14091" width="0.796875" style="2" customWidth="1"/>
    <col min="14092" max="14093" width="12.3984375" style="2" customWidth="1"/>
    <col min="14094" max="14094" width="2.5" style="2" customWidth="1"/>
    <col min="14095" max="14340" width="8.09765625" style="2"/>
    <col min="14341" max="14343" width="2.5" style="2" customWidth="1"/>
    <col min="14344" max="14344" width="18.69921875" style="2" customWidth="1"/>
    <col min="14345" max="14345" width="0.796875" style="2" customWidth="1"/>
    <col min="14346" max="14346" width="13.59765625" style="2" customWidth="1"/>
    <col min="14347" max="14347" width="0.796875" style="2" customWidth="1"/>
    <col min="14348" max="14349" width="12.3984375" style="2" customWidth="1"/>
    <col min="14350" max="14350" width="2.5" style="2" customWidth="1"/>
    <col min="14351" max="14596" width="8.09765625" style="2"/>
    <col min="14597" max="14599" width="2.5" style="2" customWidth="1"/>
    <col min="14600" max="14600" width="18.69921875" style="2" customWidth="1"/>
    <col min="14601" max="14601" width="0.796875" style="2" customWidth="1"/>
    <col min="14602" max="14602" width="13.59765625" style="2" customWidth="1"/>
    <col min="14603" max="14603" width="0.796875" style="2" customWidth="1"/>
    <col min="14604" max="14605" width="12.3984375" style="2" customWidth="1"/>
    <col min="14606" max="14606" width="2.5" style="2" customWidth="1"/>
    <col min="14607" max="14852" width="8.09765625" style="2"/>
    <col min="14853" max="14855" width="2.5" style="2" customWidth="1"/>
    <col min="14856" max="14856" width="18.69921875" style="2" customWidth="1"/>
    <col min="14857" max="14857" width="0.796875" style="2" customWidth="1"/>
    <col min="14858" max="14858" width="13.59765625" style="2" customWidth="1"/>
    <col min="14859" max="14859" width="0.796875" style="2" customWidth="1"/>
    <col min="14860" max="14861" width="12.3984375" style="2" customWidth="1"/>
    <col min="14862" max="14862" width="2.5" style="2" customWidth="1"/>
    <col min="14863" max="15108" width="8.09765625" style="2"/>
    <col min="15109" max="15111" width="2.5" style="2" customWidth="1"/>
    <col min="15112" max="15112" width="18.69921875" style="2" customWidth="1"/>
    <col min="15113" max="15113" width="0.796875" style="2" customWidth="1"/>
    <col min="15114" max="15114" width="13.59765625" style="2" customWidth="1"/>
    <col min="15115" max="15115" width="0.796875" style="2" customWidth="1"/>
    <col min="15116" max="15117" width="12.3984375" style="2" customWidth="1"/>
    <col min="15118" max="15118" width="2.5" style="2" customWidth="1"/>
    <col min="15119" max="15364" width="8.09765625" style="2"/>
    <col min="15365" max="15367" width="2.5" style="2" customWidth="1"/>
    <col min="15368" max="15368" width="18.69921875" style="2" customWidth="1"/>
    <col min="15369" max="15369" width="0.796875" style="2" customWidth="1"/>
    <col min="15370" max="15370" width="13.59765625" style="2" customWidth="1"/>
    <col min="15371" max="15371" width="0.796875" style="2" customWidth="1"/>
    <col min="15372" max="15373" width="12.3984375" style="2" customWidth="1"/>
    <col min="15374" max="15374" width="2.5" style="2" customWidth="1"/>
    <col min="15375" max="15620" width="8.09765625" style="2"/>
    <col min="15621" max="15623" width="2.5" style="2" customWidth="1"/>
    <col min="15624" max="15624" width="18.69921875" style="2" customWidth="1"/>
    <col min="15625" max="15625" width="0.796875" style="2" customWidth="1"/>
    <col min="15626" max="15626" width="13.59765625" style="2" customWidth="1"/>
    <col min="15627" max="15627" width="0.796875" style="2" customWidth="1"/>
    <col min="15628" max="15629" width="12.3984375" style="2" customWidth="1"/>
    <col min="15630" max="15630" width="2.5" style="2" customWidth="1"/>
    <col min="15631" max="15876" width="8.09765625" style="2"/>
    <col min="15877" max="15879" width="2.5" style="2" customWidth="1"/>
    <col min="15880" max="15880" width="18.69921875" style="2" customWidth="1"/>
    <col min="15881" max="15881" width="0.796875" style="2" customWidth="1"/>
    <col min="15882" max="15882" width="13.59765625" style="2" customWidth="1"/>
    <col min="15883" max="15883" width="0.796875" style="2" customWidth="1"/>
    <col min="15884" max="15885" width="12.3984375" style="2" customWidth="1"/>
    <col min="15886" max="15886" width="2.5" style="2" customWidth="1"/>
    <col min="15887" max="16132" width="8.09765625" style="2"/>
    <col min="16133" max="16135" width="2.5" style="2" customWidth="1"/>
    <col min="16136" max="16136" width="18.69921875" style="2" customWidth="1"/>
    <col min="16137" max="16137" width="0.796875" style="2" customWidth="1"/>
    <col min="16138" max="16138" width="13.59765625" style="2" customWidth="1"/>
    <col min="16139" max="16139" width="0.796875" style="2" customWidth="1"/>
    <col min="16140" max="16141" width="12.3984375" style="2" customWidth="1"/>
    <col min="16142" max="16142" width="2.5" style="2" customWidth="1"/>
    <col min="16143" max="16384" width="8.09765625" style="2"/>
  </cols>
  <sheetData>
    <row r="3" spans="3:16" ht="14.4" x14ac:dyDescent="0.45">
      <c r="C3" s="1" t="s">
        <v>23</v>
      </c>
    </row>
    <row r="4" spans="3:16" ht="14.4" x14ac:dyDescent="0.45">
      <c r="C4" s="1" t="s">
        <v>17</v>
      </c>
      <c r="P4" s="3"/>
    </row>
    <row r="5" spans="3:16" x14ac:dyDescent="0.45">
      <c r="M5" s="4" t="s">
        <v>0</v>
      </c>
    </row>
    <row r="6" spans="3:16" ht="15" customHeight="1" x14ac:dyDescent="0.45">
      <c r="C6" s="5"/>
      <c r="D6" s="6"/>
      <c r="E6" s="6"/>
      <c r="F6" s="6"/>
      <c r="G6" s="6"/>
      <c r="H6" s="7"/>
      <c r="I6" s="64" t="s">
        <v>16</v>
      </c>
      <c r="J6" s="65"/>
      <c r="K6" s="65"/>
      <c r="L6" s="65"/>
      <c r="M6" s="66"/>
    </row>
    <row r="7" spans="3:16" ht="15" customHeight="1" x14ac:dyDescent="0.45">
      <c r="C7" s="8"/>
      <c r="D7" s="9"/>
      <c r="E7" s="9"/>
      <c r="F7" s="9"/>
      <c r="G7" s="9"/>
      <c r="H7" s="10"/>
      <c r="I7" s="11" t="s">
        <v>26</v>
      </c>
      <c r="J7" s="11" t="s">
        <v>27</v>
      </c>
      <c r="K7" s="11" t="s">
        <v>28</v>
      </c>
      <c r="L7" s="11" t="s">
        <v>29</v>
      </c>
      <c r="M7" s="11" t="s">
        <v>15</v>
      </c>
    </row>
    <row r="8" spans="3:16" ht="15" customHeight="1" x14ac:dyDescent="0.45">
      <c r="C8" s="45" t="s">
        <v>1</v>
      </c>
      <c r="D8" s="46"/>
      <c r="E8" s="47"/>
      <c r="F8" s="6"/>
      <c r="G8" s="12" t="s">
        <v>2</v>
      </c>
      <c r="H8" s="7"/>
      <c r="I8" s="13">
        <v>686</v>
      </c>
      <c r="J8" s="13">
        <v>832.5</v>
      </c>
      <c r="K8" s="13">
        <v>784.2</v>
      </c>
      <c r="L8" s="13">
        <v>981.3</v>
      </c>
      <c r="M8" s="13">
        <v>3284.3</v>
      </c>
    </row>
    <row r="9" spans="3:16" ht="15" customHeight="1" x14ac:dyDescent="0.45">
      <c r="C9" s="48"/>
      <c r="D9" s="49"/>
      <c r="E9" s="50"/>
      <c r="G9" s="14" t="s">
        <v>3</v>
      </c>
      <c r="H9" s="15"/>
      <c r="I9" s="16">
        <v>8</v>
      </c>
      <c r="J9" s="16">
        <v>57.8</v>
      </c>
      <c r="K9" s="16">
        <v>42.1</v>
      </c>
      <c r="L9" s="16">
        <v>83.7</v>
      </c>
      <c r="M9" s="16">
        <v>191.8</v>
      </c>
    </row>
    <row r="10" spans="3:16" ht="15" customHeight="1" x14ac:dyDescent="0.45">
      <c r="C10" s="48"/>
      <c r="D10" s="49"/>
      <c r="E10" s="50"/>
      <c r="G10" s="17" t="s">
        <v>4</v>
      </c>
      <c r="H10" s="15"/>
      <c r="I10" s="18">
        <v>1.2E-2</v>
      </c>
      <c r="J10" s="18">
        <v>7.0000000000000007E-2</v>
      </c>
      <c r="K10" s="18">
        <v>5.3999999999999999E-2</v>
      </c>
      <c r="L10" s="18">
        <v>8.5000000000000006E-2</v>
      </c>
      <c r="M10" s="18">
        <v>5.8000000000000003E-2</v>
      </c>
    </row>
    <row r="11" spans="3:16" ht="15" customHeight="1" x14ac:dyDescent="0.45">
      <c r="C11" s="48"/>
      <c r="D11" s="49"/>
      <c r="E11" s="50"/>
      <c r="F11" s="8"/>
      <c r="G11" s="19" t="s">
        <v>31</v>
      </c>
      <c r="H11" s="10"/>
      <c r="I11" s="20">
        <v>0</v>
      </c>
      <c r="J11" s="20">
        <v>2</v>
      </c>
      <c r="K11" s="20">
        <v>1.8</v>
      </c>
      <c r="L11" s="20">
        <v>-7.9</v>
      </c>
      <c r="M11" s="20">
        <v>-4</v>
      </c>
    </row>
    <row r="12" spans="3:16" ht="15" customHeight="1" x14ac:dyDescent="0.45">
      <c r="C12" s="21"/>
      <c r="D12" s="51" t="s">
        <v>5</v>
      </c>
      <c r="E12" s="52"/>
      <c r="F12" s="6"/>
      <c r="G12" s="12" t="s">
        <v>6</v>
      </c>
      <c r="H12" s="7"/>
      <c r="I12" s="13">
        <v>410.5</v>
      </c>
      <c r="J12" s="13">
        <v>536.1</v>
      </c>
      <c r="K12" s="13">
        <v>476.7</v>
      </c>
      <c r="L12" s="13">
        <v>616.5</v>
      </c>
      <c r="M12" s="13">
        <v>2040</v>
      </c>
    </row>
    <row r="13" spans="3:16" ht="15" customHeight="1" x14ac:dyDescent="0.45">
      <c r="C13" s="21"/>
      <c r="D13" s="53"/>
      <c r="E13" s="54"/>
      <c r="G13" s="14" t="s">
        <v>7</v>
      </c>
      <c r="H13" s="15"/>
      <c r="I13" s="16">
        <v>18.600000000000001</v>
      </c>
      <c r="J13" s="16">
        <v>46.1</v>
      </c>
      <c r="K13" s="16">
        <v>40.1</v>
      </c>
      <c r="L13" s="16">
        <v>80.900000000000006</v>
      </c>
      <c r="M13" s="16">
        <v>185.8</v>
      </c>
    </row>
    <row r="14" spans="3:16" ht="15" customHeight="1" x14ac:dyDescent="0.45">
      <c r="C14" s="21"/>
      <c r="D14" s="53"/>
      <c r="E14" s="54"/>
      <c r="G14" s="17" t="s">
        <v>4</v>
      </c>
      <c r="H14" s="15"/>
      <c r="I14" s="18">
        <v>4.4999999999999998E-2</v>
      </c>
      <c r="J14" s="18">
        <v>8.5999999999999993E-2</v>
      </c>
      <c r="K14" s="18">
        <v>8.4000000000000005E-2</v>
      </c>
      <c r="L14" s="18">
        <v>0.13100000000000001</v>
      </c>
      <c r="M14" s="18">
        <v>9.0999999999999998E-2</v>
      </c>
    </row>
    <row r="15" spans="3:16" ht="15" customHeight="1" x14ac:dyDescent="0.45">
      <c r="C15" s="21"/>
      <c r="D15" s="55"/>
      <c r="E15" s="56"/>
      <c r="F15" s="22"/>
      <c r="G15" s="23" t="s">
        <v>30</v>
      </c>
      <c r="H15" s="24"/>
      <c r="I15" s="25">
        <v>0</v>
      </c>
      <c r="J15" s="25">
        <v>0</v>
      </c>
      <c r="K15" s="25">
        <v>0</v>
      </c>
      <c r="L15" s="25">
        <v>0</v>
      </c>
      <c r="M15" s="25">
        <v>0</v>
      </c>
    </row>
    <row r="16" spans="3:16" ht="15" customHeight="1" x14ac:dyDescent="0.45">
      <c r="C16" s="21"/>
      <c r="D16" s="26"/>
      <c r="E16" s="27" t="s">
        <v>8</v>
      </c>
      <c r="G16" s="14" t="s">
        <v>6</v>
      </c>
      <c r="H16" s="15"/>
      <c r="I16" s="16">
        <v>88</v>
      </c>
      <c r="J16" s="16">
        <v>117</v>
      </c>
      <c r="K16" s="16">
        <v>98.3</v>
      </c>
      <c r="L16" s="16">
        <v>147.6</v>
      </c>
      <c r="M16" s="16">
        <v>451.1</v>
      </c>
    </row>
    <row r="17" spans="3:13" ht="15" customHeight="1" x14ac:dyDescent="0.45">
      <c r="C17" s="21"/>
      <c r="D17" s="26"/>
      <c r="E17" s="28" t="s">
        <v>9</v>
      </c>
      <c r="F17" s="29"/>
      <c r="G17" s="30" t="s">
        <v>6</v>
      </c>
      <c r="H17" s="24"/>
      <c r="I17" s="31">
        <v>29.7</v>
      </c>
      <c r="J17" s="31">
        <v>40.1</v>
      </c>
      <c r="K17" s="31">
        <v>35.799999999999997</v>
      </c>
      <c r="L17" s="31">
        <v>57.4</v>
      </c>
      <c r="M17" s="31">
        <v>163.1</v>
      </c>
    </row>
    <row r="18" spans="3:13" ht="15" customHeight="1" x14ac:dyDescent="0.45">
      <c r="C18" s="32"/>
      <c r="D18" s="53" t="s">
        <v>10</v>
      </c>
      <c r="E18" s="54"/>
      <c r="F18" s="33"/>
      <c r="G18" s="34" t="s">
        <v>6</v>
      </c>
      <c r="H18" s="35"/>
      <c r="I18" s="16">
        <v>117.8</v>
      </c>
      <c r="J18" s="16">
        <v>157.1</v>
      </c>
      <c r="K18" s="16">
        <v>134.19999999999999</v>
      </c>
      <c r="L18" s="16">
        <v>205</v>
      </c>
      <c r="M18" s="16">
        <v>614.20000000000005</v>
      </c>
    </row>
    <row r="19" spans="3:13" ht="15" customHeight="1" x14ac:dyDescent="0.45">
      <c r="C19" s="32"/>
      <c r="D19" s="53"/>
      <c r="E19" s="54"/>
      <c r="G19" s="14" t="s">
        <v>7</v>
      </c>
      <c r="H19" s="15"/>
      <c r="I19" s="16">
        <v>-6.5</v>
      </c>
      <c r="J19" s="16">
        <v>15.2</v>
      </c>
      <c r="K19" s="16">
        <v>4.3</v>
      </c>
      <c r="L19" s="16">
        <v>12</v>
      </c>
      <c r="M19" s="16">
        <v>25</v>
      </c>
    </row>
    <row r="20" spans="3:13" ht="15" customHeight="1" x14ac:dyDescent="0.45">
      <c r="C20" s="32"/>
      <c r="D20" s="53"/>
      <c r="E20" s="54"/>
      <c r="G20" s="17" t="s">
        <v>4</v>
      </c>
      <c r="H20" s="15"/>
      <c r="I20" s="18">
        <v>-5.6000000000000001E-2</v>
      </c>
      <c r="J20" s="18">
        <v>9.7000000000000003E-2</v>
      </c>
      <c r="K20" s="18">
        <v>3.2000000000000001E-2</v>
      </c>
      <c r="L20" s="18">
        <v>5.8999999999999997E-2</v>
      </c>
      <c r="M20" s="18">
        <v>4.1000000000000002E-2</v>
      </c>
    </row>
    <row r="21" spans="3:13" ht="15" customHeight="1" x14ac:dyDescent="0.45">
      <c r="C21" s="21"/>
      <c r="D21" s="55"/>
      <c r="E21" s="56"/>
      <c r="F21" s="29"/>
      <c r="G21" s="23" t="s">
        <v>30</v>
      </c>
      <c r="H21" s="24"/>
      <c r="I21" s="25">
        <v>0</v>
      </c>
      <c r="J21" s="25">
        <v>0</v>
      </c>
      <c r="K21" s="25">
        <v>0</v>
      </c>
      <c r="L21" s="25">
        <v>-5</v>
      </c>
      <c r="M21" s="25">
        <v>-5</v>
      </c>
    </row>
    <row r="22" spans="3:13" ht="15" customHeight="1" x14ac:dyDescent="0.45">
      <c r="C22" s="21"/>
      <c r="D22" s="57" t="s">
        <v>21</v>
      </c>
      <c r="E22" s="58"/>
      <c r="F22" s="33"/>
      <c r="G22" s="34" t="s">
        <v>6</v>
      </c>
      <c r="H22" s="35"/>
      <c r="I22" s="16">
        <v>186.2</v>
      </c>
      <c r="J22" s="16">
        <v>182.4</v>
      </c>
      <c r="K22" s="16">
        <v>203.2</v>
      </c>
      <c r="L22" s="16">
        <v>194.3</v>
      </c>
      <c r="M22" s="16">
        <v>766.3</v>
      </c>
    </row>
    <row r="23" spans="3:13" ht="15" customHeight="1" x14ac:dyDescent="0.45">
      <c r="C23" s="21"/>
      <c r="D23" s="53"/>
      <c r="E23" s="54"/>
      <c r="G23" s="14" t="s">
        <v>7</v>
      </c>
      <c r="H23" s="15"/>
      <c r="I23" s="36">
        <v>-0.5</v>
      </c>
      <c r="J23" s="36">
        <v>3.4</v>
      </c>
      <c r="K23" s="36">
        <v>-1.2</v>
      </c>
      <c r="L23" s="36">
        <v>2.2000000000000002</v>
      </c>
      <c r="M23" s="36">
        <v>3.8</v>
      </c>
    </row>
    <row r="24" spans="3:13" ht="15" customHeight="1" x14ac:dyDescent="0.45">
      <c r="C24" s="21"/>
      <c r="D24" s="53"/>
      <c r="E24" s="54"/>
      <c r="G24" s="17" t="s">
        <v>4</v>
      </c>
      <c r="H24" s="15"/>
      <c r="I24" s="18">
        <v>-3.0000000000000001E-3</v>
      </c>
      <c r="J24" s="18">
        <v>1.9E-2</v>
      </c>
      <c r="K24" s="18">
        <v>-6.0000000000000001E-3</v>
      </c>
      <c r="L24" s="18">
        <v>1.0999999999999999E-2</v>
      </c>
      <c r="M24" s="18">
        <v>5.0000000000000001E-3</v>
      </c>
    </row>
    <row r="25" spans="3:13" ht="15" customHeight="1" x14ac:dyDescent="0.45">
      <c r="C25" s="21"/>
      <c r="D25" s="55"/>
      <c r="E25" s="56"/>
      <c r="F25" s="22"/>
      <c r="G25" s="23" t="s">
        <v>30</v>
      </c>
      <c r="H25" s="24"/>
      <c r="I25" s="25">
        <v>0</v>
      </c>
      <c r="J25" s="25">
        <v>2</v>
      </c>
      <c r="K25" s="25">
        <v>-5.5</v>
      </c>
      <c r="L25" s="25">
        <v>-5.2</v>
      </c>
      <c r="M25" s="25">
        <v>-8.6999999999999993</v>
      </c>
    </row>
    <row r="26" spans="3:13" ht="15" customHeight="1" x14ac:dyDescent="0.45">
      <c r="C26" s="21"/>
      <c r="D26" s="57" t="s">
        <v>22</v>
      </c>
      <c r="E26" s="58"/>
      <c r="G26" s="14" t="s">
        <v>6</v>
      </c>
      <c r="H26" s="15"/>
      <c r="I26" s="36">
        <v>-28.5</v>
      </c>
      <c r="J26" s="36">
        <v>-43.2</v>
      </c>
      <c r="K26" s="36">
        <v>-30</v>
      </c>
      <c r="L26" s="36">
        <v>-34.5</v>
      </c>
      <c r="M26" s="36">
        <v>-136.30000000000001</v>
      </c>
    </row>
    <row r="27" spans="3:13" ht="15" customHeight="1" x14ac:dyDescent="0.45">
      <c r="C27" s="21"/>
      <c r="D27" s="53"/>
      <c r="E27" s="54"/>
      <c r="G27" s="14" t="s">
        <v>7</v>
      </c>
      <c r="H27" s="15"/>
      <c r="I27" s="36">
        <v>-3.5</v>
      </c>
      <c r="J27" s="36">
        <v>-6.9</v>
      </c>
      <c r="K27" s="36">
        <v>-1.1000000000000001</v>
      </c>
      <c r="L27" s="36">
        <v>-11.3</v>
      </c>
      <c r="M27" s="36">
        <v>-22.9</v>
      </c>
    </row>
    <row r="28" spans="3:13" ht="15" customHeight="1" x14ac:dyDescent="0.45">
      <c r="C28" s="21"/>
      <c r="D28" s="59"/>
      <c r="E28" s="60"/>
      <c r="G28" s="23" t="s">
        <v>30</v>
      </c>
      <c r="H28" s="15"/>
      <c r="I28" s="36">
        <v>0</v>
      </c>
      <c r="J28" s="36">
        <v>0</v>
      </c>
      <c r="K28" s="36">
        <v>7.3</v>
      </c>
      <c r="L28" s="36">
        <v>2.2999999999999998</v>
      </c>
      <c r="M28" s="36">
        <v>9.6</v>
      </c>
    </row>
    <row r="29" spans="3:13" ht="15" customHeight="1" x14ac:dyDescent="0.45">
      <c r="C29" s="51" t="s">
        <v>11</v>
      </c>
      <c r="D29" s="61"/>
      <c r="E29" s="52"/>
      <c r="F29" s="6"/>
      <c r="G29" s="12" t="s">
        <v>6</v>
      </c>
      <c r="H29" s="7"/>
      <c r="I29" s="37">
        <v>100.7</v>
      </c>
      <c r="J29" s="37">
        <v>132.19999999999999</v>
      </c>
      <c r="K29" s="37">
        <v>107.2</v>
      </c>
      <c r="L29" s="37">
        <v>94.3</v>
      </c>
      <c r="M29" s="37">
        <v>434.6</v>
      </c>
    </row>
    <row r="30" spans="3:13" ht="15" customHeight="1" x14ac:dyDescent="0.45">
      <c r="C30" s="53"/>
      <c r="D30" s="62"/>
      <c r="E30" s="54"/>
      <c r="G30" s="14" t="s">
        <v>7</v>
      </c>
      <c r="H30" s="15"/>
      <c r="I30" s="36">
        <v>3.1</v>
      </c>
      <c r="J30" s="36">
        <v>8.8000000000000007</v>
      </c>
      <c r="K30" s="36">
        <v>7.6</v>
      </c>
      <c r="L30" s="36">
        <v>3.3</v>
      </c>
      <c r="M30" s="36">
        <v>22.9</v>
      </c>
    </row>
    <row r="31" spans="3:13" ht="15" customHeight="1" x14ac:dyDescent="0.45">
      <c r="C31" s="53"/>
      <c r="D31" s="62"/>
      <c r="E31" s="54"/>
      <c r="G31" s="17" t="s">
        <v>4</v>
      </c>
      <c r="H31" s="15"/>
      <c r="I31" s="18">
        <v>3.1E-2</v>
      </c>
      <c r="J31" s="18">
        <v>6.7000000000000004E-2</v>
      </c>
      <c r="K31" s="18">
        <v>7.0999999999999994E-2</v>
      </c>
      <c r="L31" s="18">
        <v>3.5000000000000003E-2</v>
      </c>
      <c r="M31" s="18">
        <v>5.2999999999999999E-2</v>
      </c>
    </row>
    <row r="32" spans="3:13" ht="15" customHeight="1" x14ac:dyDescent="0.45">
      <c r="C32" s="59"/>
      <c r="D32" s="63"/>
      <c r="E32" s="60"/>
      <c r="G32" s="23" t="s">
        <v>30</v>
      </c>
      <c r="H32" s="15"/>
      <c r="I32" s="25">
        <v>0</v>
      </c>
      <c r="J32" s="25">
        <v>1</v>
      </c>
      <c r="K32" s="25">
        <v>0</v>
      </c>
      <c r="L32" s="25">
        <v>-0.6</v>
      </c>
      <c r="M32" s="25">
        <v>0.3</v>
      </c>
    </row>
    <row r="33" spans="3:14" ht="15" customHeight="1" x14ac:dyDescent="0.45">
      <c r="C33" s="51" t="s">
        <v>12</v>
      </c>
      <c r="D33" s="61"/>
      <c r="E33" s="52"/>
      <c r="F33" s="6"/>
      <c r="G33" s="12" t="s">
        <v>6</v>
      </c>
      <c r="H33" s="7"/>
      <c r="I33" s="13">
        <v>83.4</v>
      </c>
      <c r="J33" s="13">
        <v>85.2</v>
      </c>
      <c r="K33" s="13">
        <v>71.5</v>
      </c>
      <c r="L33" s="13">
        <v>68.2</v>
      </c>
      <c r="M33" s="13">
        <v>308.39999999999998</v>
      </c>
    </row>
    <row r="34" spans="3:14" ht="15" customHeight="1" x14ac:dyDescent="0.45">
      <c r="C34" s="53"/>
      <c r="D34" s="62"/>
      <c r="E34" s="54"/>
      <c r="G34" s="14" t="s">
        <v>7</v>
      </c>
      <c r="H34" s="15"/>
      <c r="I34" s="36">
        <v>-7.7</v>
      </c>
      <c r="J34" s="36">
        <v>0.9</v>
      </c>
      <c r="K34" s="36">
        <v>0.6</v>
      </c>
      <c r="L34" s="36">
        <v>2.9</v>
      </c>
      <c r="M34" s="36">
        <v>-3.2</v>
      </c>
    </row>
    <row r="35" spans="3:14" ht="15" customHeight="1" x14ac:dyDescent="0.45">
      <c r="C35" s="53"/>
      <c r="D35" s="62"/>
      <c r="E35" s="54"/>
      <c r="G35" s="17" t="s">
        <v>4</v>
      </c>
      <c r="H35" s="15"/>
      <c r="I35" s="18">
        <v>-9.2999999999999999E-2</v>
      </c>
      <c r="J35" s="18">
        <v>1.0999999999999999E-2</v>
      </c>
      <c r="K35" s="18">
        <v>8.9999999999999993E-3</v>
      </c>
      <c r="L35" s="18">
        <v>4.2999999999999997E-2</v>
      </c>
      <c r="M35" s="18">
        <v>-1.0999999999999999E-2</v>
      </c>
    </row>
    <row r="36" spans="3:14" ht="15" customHeight="1" x14ac:dyDescent="0.45">
      <c r="C36" s="59"/>
      <c r="D36" s="63"/>
      <c r="E36" s="60"/>
      <c r="G36" s="23" t="s">
        <v>30</v>
      </c>
      <c r="H36" s="15"/>
      <c r="I36" s="25">
        <v>-6</v>
      </c>
      <c r="J36" s="25">
        <v>0</v>
      </c>
      <c r="K36" s="25">
        <v>-1.6</v>
      </c>
      <c r="L36" s="25">
        <v>-2.2999999999999998</v>
      </c>
      <c r="M36" s="25">
        <v>-10</v>
      </c>
    </row>
    <row r="37" spans="3:14" ht="15" customHeight="1" thickBot="1" x14ac:dyDescent="0.5">
      <c r="C37" s="67" t="s">
        <v>13</v>
      </c>
      <c r="D37" s="68"/>
      <c r="E37" s="69"/>
      <c r="F37" s="38"/>
      <c r="G37" s="39" t="s">
        <v>6</v>
      </c>
      <c r="H37" s="40"/>
      <c r="I37" s="41">
        <v>-31.5</v>
      </c>
      <c r="J37" s="41">
        <v>-60</v>
      </c>
      <c r="K37" s="41">
        <v>-39.700000000000003</v>
      </c>
      <c r="L37" s="41">
        <v>-38.200000000000003</v>
      </c>
      <c r="M37" s="41">
        <v>-169.6</v>
      </c>
    </row>
    <row r="38" spans="3:14" ht="15" customHeight="1" thickTop="1" x14ac:dyDescent="0.45">
      <c r="C38" s="70" t="s">
        <v>14</v>
      </c>
      <c r="D38" s="71"/>
      <c r="E38" s="72"/>
      <c r="G38" s="14" t="s">
        <v>6</v>
      </c>
      <c r="H38" s="15"/>
      <c r="I38" s="13">
        <v>838.7</v>
      </c>
      <c r="J38" s="13">
        <v>990</v>
      </c>
      <c r="K38" s="13">
        <v>923.2</v>
      </c>
      <c r="L38" s="13">
        <v>1105.7</v>
      </c>
      <c r="M38" s="13">
        <v>3857.7</v>
      </c>
    </row>
    <row r="39" spans="3:14" ht="15" customHeight="1" x14ac:dyDescent="0.45">
      <c r="C39" s="53"/>
      <c r="D39" s="62"/>
      <c r="E39" s="54"/>
      <c r="G39" s="14" t="s">
        <v>7</v>
      </c>
      <c r="H39" s="15"/>
      <c r="I39" s="16">
        <v>3.3</v>
      </c>
      <c r="J39" s="16">
        <v>67.599999999999994</v>
      </c>
      <c r="K39" s="16">
        <v>50.4</v>
      </c>
      <c r="L39" s="16">
        <v>90</v>
      </c>
      <c r="M39" s="16">
        <v>211.4</v>
      </c>
    </row>
    <row r="40" spans="3:14" ht="15" customHeight="1" x14ac:dyDescent="0.45">
      <c r="C40" s="53"/>
      <c r="D40" s="62"/>
      <c r="E40" s="54"/>
      <c r="G40" s="17" t="s">
        <v>4</v>
      </c>
      <c r="H40" s="15"/>
      <c r="I40" s="18">
        <v>4.0000000000000001E-3</v>
      </c>
      <c r="J40" s="18">
        <v>6.8000000000000005E-2</v>
      </c>
      <c r="K40" s="18">
        <v>5.5E-2</v>
      </c>
      <c r="L40" s="18">
        <v>8.1000000000000003E-2</v>
      </c>
      <c r="M40" s="18">
        <v>5.5E-2</v>
      </c>
    </row>
    <row r="41" spans="3:14" ht="15" customHeight="1" x14ac:dyDescent="0.45">
      <c r="C41" s="59"/>
      <c r="D41" s="63"/>
      <c r="E41" s="60"/>
      <c r="F41" s="8"/>
      <c r="G41" s="19" t="s">
        <v>30</v>
      </c>
      <c r="H41" s="10"/>
      <c r="I41" s="20">
        <v>-6</v>
      </c>
      <c r="J41" s="20">
        <v>3</v>
      </c>
      <c r="K41" s="20">
        <v>0.1</v>
      </c>
      <c r="L41" s="20">
        <v>-10.9</v>
      </c>
      <c r="M41" s="20">
        <v>-13.7</v>
      </c>
    </row>
    <row r="42" spans="3:14" ht="19.8" customHeight="1" x14ac:dyDescent="0.45">
      <c r="C42" s="43" t="s">
        <v>24</v>
      </c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</row>
    <row r="43" spans="3:14" x14ac:dyDescent="0.45">
      <c r="C43" s="43" t="s">
        <v>20</v>
      </c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</row>
    <row r="44" spans="3:14" x14ac:dyDescent="0.45">
      <c r="C44" s="42"/>
      <c r="D44" s="42"/>
      <c r="E44" s="42"/>
    </row>
    <row r="45" spans="3:14" x14ac:dyDescent="0.45">
      <c r="C45" s="42"/>
      <c r="D45" s="42"/>
      <c r="E45" s="42"/>
    </row>
  </sheetData>
  <mergeCells count="12">
    <mergeCell ref="I6:M6"/>
    <mergeCell ref="C33:E36"/>
    <mergeCell ref="C37:E37"/>
    <mergeCell ref="C38:E41"/>
    <mergeCell ref="C42:N42"/>
    <mergeCell ref="C43:N43"/>
    <mergeCell ref="C8:E11"/>
    <mergeCell ref="D12:E15"/>
    <mergeCell ref="D18:E21"/>
    <mergeCell ref="D22:E25"/>
    <mergeCell ref="D26:E28"/>
    <mergeCell ref="C29:E32"/>
  </mergeCells>
  <phoneticPr fontId="3"/>
  <printOptions horizontalCentered="1"/>
  <pageMargins left="0.59055118110236227" right="0.59055118110236227" top="0.59055118110236227" bottom="0.19685039370078741" header="0.51181102362204722" footer="0.51181102362204722"/>
  <pageSetup paperSize="9" scale="78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41C87-E808-44C9-BDE8-B3586A14940B}">
  <sheetPr>
    <tabColor indexed="47"/>
  </sheetPr>
  <dimension ref="C3:P45"/>
  <sheetViews>
    <sheetView showGridLines="0" view="pageBreakPreview" topLeftCell="A19" zoomScale="80" zoomScaleNormal="100" zoomScaleSheetLayoutView="80" workbookViewId="0">
      <selection activeCell="I23" sqref="I23"/>
    </sheetView>
  </sheetViews>
  <sheetFormatPr defaultColWidth="8.09765625" defaultRowHeight="13.2" x14ac:dyDescent="0.45"/>
  <cols>
    <col min="1" max="1" width="8.09765625" style="2"/>
    <col min="2" max="4" width="2.5" style="2" customWidth="1"/>
    <col min="5" max="5" width="18.69921875" style="2" customWidth="1"/>
    <col min="6" max="6" width="0.796875" style="2" customWidth="1"/>
    <col min="7" max="7" width="13.59765625" style="2" customWidth="1"/>
    <col min="8" max="8" width="0.796875" style="2" customWidth="1"/>
    <col min="9" max="13" width="12.3984375" style="2" customWidth="1"/>
    <col min="14" max="14" width="2.5" style="2" customWidth="1"/>
    <col min="15" max="260" width="8.09765625" style="2"/>
    <col min="261" max="263" width="2.5" style="2" customWidth="1"/>
    <col min="264" max="264" width="18.69921875" style="2" customWidth="1"/>
    <col min="265" max="265" width="0.796875" style="2" customWidth="1"/>
    <col min="266" max="266" width="13.59765625" style="2" customWidth="1"/>
    <col min="267" max="267" width="0.796875" style="2" customWidth="1"/>
    <col min="268" max="269" width="12.3984375" style="2" customWidth="1"/>
    <col min="270" max="270" width="2.5" style="2" customWidth="1"/>
    <col min="271" max="516" width="8.09765625" style="2"/>
    <col min="517" max="519" width="2.5" style="2" customWidth="1"/>
    <col min="520" max="520" width="18.69921875" style="2" customWidth="1"/>
    <col min="521" max="521" width="0.796875" style="2" customWidth="1"/>
    <col min="522" max="522" width="13.59765625" style="2" customWidth="1"/>
    <col min="523" max="523" width="0.796875" style="2" customWidth="1"/>
    <col min="524" max="525" width="12.3984375" style="2" customWidth="1"/>
    <col min="526" max="526" width="2.5" style="2" customWidth="1"/>
    <col min="527" max="772" width="8.09765625" style="2"/>
    <col min="773" max="775" width="2.5" style="2" customWidth="1"/>
    <col min="776" max="776" width="18.69921875" style="2" customWidth="1"/>
    <col min="777" max="777" width="0.796875" style="2" customWidth="1"/>
    <col min="778" max="778" width="13.59765625" style="2" customWidth="1"/>
    <col min="779" max="779" width="0.796875" style="2" customWidth="1"/>
    <col min="780" max="781" width="12.3984375" style="2" customWidth="1"/>
    <col min="782" max="782" width="2.5" style="2" customWidth="1"/>
    <col min="783" max="1028" width="8.09765625" style="2"/>
    <col min="1029" max="1031" width="2.5" style="2" customWidth="1"/>
    <col min="1032" max="1032" width="18.69921875" style="2" customWidth="1"/>
    <col min="1033" max="1033" width="0.796875" style="2" customWidth="1"/>
    <col min="1034" max="1034" width="13.59765625" style="2" customWidth="1"/>
    <col min="1035" max="1035" width="0.796875" style="2" customWidth="1"/>
    <col min="1036" max="1037" width="12.3984375" style="2" customWidth="1"/>
    <col min="1038" max="1038" width="2.5" style="2" customWidth="1"/>
    <col min="1039" max="1284" width="8.09765625" style="2"/>
    <col min="1285" max="1287" width="2.5" style="2" customWidth="1"/>
    <col min="1288" max="1288" width="18.69921875" style="2" customWidth="1"/>
    <col min="1289" max="1289" width="0.796875" style="2" customWidth="1"/>
    <col min="1290" max="1290" width="13.59765625" style="2" customWidth="1"/>
    <col min="1291" max="1291" width="0.796875" style="2" customWidth="1"/>
    <col min="1292" max="1293" width="12.3984375" style="2" customWidth="1"/>
    <col min="1294" max="1294" width="2.5" style="2" customWidth="1"/>
    <col min="1295" max="1540" width="8.09765625" style="2"/>
    <col min="1541" max="1543" width="2.5" style="2" customWidth="1"/>
    <col min="1544" max="1544" width="18.69921875" style="2" customWidth="1"/>
    <col min="1545" max="1545" width="0.796875" style="2" customWidth="1"/>
    <col min="1546" max="1546" width="13.59765625" style="2" customWidth="1"/>
    <col min="1547" max="1547" width="0.796875" style="2" customWidth="1"/>
    <col min="1548" max="1549" width="12.3984375" style="2" customWidth="1"/>
    <col min="1550" max="1550" width="2.5" style="2" customWidth="1"/>
    <col min="1551" max="1796" width="8.09765625" style="2"/>
    <col min="1797" max="1799" width="2.5" style="2" customWidth="1"/>
    <col min="1800" max="1800" width="18.69921875" style="2" customWidth="1"/>
    <col min="1801" max="1801" width="0.796875" style="2" customWidth="1"/>
    <col min="1802" max="1802" width="13.59765625" style="2" customWidth="1"/>
    <col min="1803" max="1803" width="0.796875" style="2" customWidth="1"/>
    <col min="1804" max="1805" width="12.3984375" style="2" customWidth="1"/>
    <col min="1806" max="1806" width="2.5" style="2" customWidth="1"/>
    <col min="1807" max="2052" width="8.09765625" style="2"/>
    <col min="2053" max="2055" width="2.5" style="2" customWidth="1"/>
    <col min="2056" max="2056" width="18.69921875" style="2" customWidth="1"/>
    <col min="2057" max="2057" width="0.796875" style="2" customWidth="1"/>
    <col min="2058" max="2058" width="13.59765625" style="2" customWidth="1"/>
    <col min="2059" max="2059" width="0.796875" style="2" customWidth="1"/>
    <col min="2060" max="2061" width="12.3984375" style="2" customWidth="1"/>
    <col min="2062" max="2062" width="2.5" style="2" customWidth="1"/>
    <col min="2063" max="2308" width="8.09765625" style="2"/>
    <col min="2309" max="2311" width="2.5" style="2" customWidth="1"/>
    <col min="2312" max="2312" width="18.69921875" style="2" customWidth="1"/>
    <col min="2313" max="2313" width="0.796875" style="2" customWidth="1"/>
    <col min="2314" max="2314" width="13.59765625" style="2" customWidth="1"/>
    <col min="2315" max="2315" width="0.796875" style="2" customWidth="1"/>
    <col min="2316" max="2317" width="12.3984375" style="2" customWidth="1"/>
    <col min="2318" max="2318" width="2.5" style="2" customWidth="1"/>
    <col min="2319" max="2564" width="8.09765625" style="2"/>
    <col min="2565" max="2567" width="2.5" style="2" customWidth="1"/>
    <col min="2568" max="2568" width="18.69921875" style="2" customWidth="1"/>
    <col min="2569" max="2569" width="0.796875" style="2" customWidth="1"/>
    <col min="2570" max="2570" width="13.59765625" style="2" customWidth="1"/>
    <col min="2571" max="2571" width="0.796875" style="2" customWidth="1"/>
    <col min="2572" max="2573" width="12.3984375" style="2" customWidth="1"/>
    <col min="2574" max="2574" width="2.5" style="2" customWidth="1"/>
    <col min="2575" max="2820" width="8.09765625" style="2"/>
    <col min="2821" max="2823" width="2.5" style="2" customWidth="1"/>
    <col min="2824" max="2824" width="18.69921875" style="2" customWidth="1"/>
    <col min="2825" max="2825" width="0.796875" style="2" customWidth="1"/>
    <col min="2826" max="2826" width="13.59765625" style="2" customWidth="1"/>
    <col min="2827" max="2827" width="0.796875" style="2" customWidth="1"/>
    <col min="2828" max="2829" width="12.3984375" style="2" customWidth="1"/>
    <col min="2830" max="2830" width="2.5" style="2" customWidth="1"/>
    <col min="2831" max="3076" width="8.09765625" style="2"/>
    <col min="3077" max="3079" width="2.5" style="2" customWidth="1"/>
    <col min="3080" max="3080" width="18.69921875" style="2" customWidth="1"/>
    <col min="3081" max="3081" width="0.796875" style="2" customWidth="1"/>
    <col min="3082" max="3082" width="13.59765625" style="2" customWidth="1"/>
    <col min="3083" max="3083" width="0.796875" style="2" customWidth="1"/>
    <col min="3084" max="3085" width="12.3984375" style="2" customWidth="1"/>
    <col min="3086" max="3086" width="2.5" style="2" customWidth="1"/>
    <col min="3087" max="3332" width="8.09765625" style="2"/>
    <col min="3333" max="3335" width="2.5" style="2" customWidth="1"/>
    <col min="3336" max="3336" width="18.69921875" style="2" customWidth="1"/>
    <col min="3337" max="3337" width="0.796875" style="2" customWidth="1"/>
    <col min="3338" max="3338" width="13.59765625" style="2" customWidth="1"/>
    <col min="3339" max="3339" width="0.796875" style="2" customWidth="1"/>
    <col min="3340" max="3341" width="12.3984375" style="2" customWidth="1"/>
    <col min="3342" max="3342" width="2.5" style="2" customWidth="1"/>
    <col min="3343" max="3588" width="8.09765625" style="2"/>
    <col min="3589" max="3591" width="2.5" style="2" customWidth="1"/>
    <col min="3592" max="3592" width="18.69921875" style="2" customWidth="1"/>
    <col min="3593" max="3593" width="0.796875" style="2" customWidth="1"/>
    <col min="3594" max="3594" width="13.59765625" style="2" customWidth="1"/>
    <col min="3595" max="3595" width="0.796875" style="2" customWidth="1"/>
    <col min="3596" max="3597" width="12.3984375" style="2" customWidth="1"/>
    <col min="3598" max="3598" width="2.5" style="2" customWidth="1"/>
    <col min="3599" max="3844" width="8.09765625" style="2"/>
    <col min="3845" max="3847" width="2.5" style="2" customWidth="1"/>
    <col min="3848" max="3848" width="18.69921875" style="2" customWidth="1"/>
    <col min="3849" max="3849" width="0.796875" style="2" customWidth="1"/>
    <col min="3850" max="3850" width="13.59765625" style="2" customWidth="1"/>
    <col min="3851" max="3851" width="0.796875" style="2" customWidth="1"/>
    <col min="3852" max="3853" width="12.3984375" style="2" customWidth="1"/>
    <col min="3854" max="3854" width="2.5" style="2" customWidth="1"/>
    <col min="3855" max="4100" width="8.09765625" style="2"/>
    <col min="4101" max="4103" width="2.5" style="2" customWidth="1"/>
    <col min="4104" max="4104" width="18.69921875" style="2" customWidth="1"/>
    <col min="4105" max="4105" width="0.796875" style="2" customWidth="1"/>
    <col min="4106" max="4106" width="13.59765625" style="2" customWidth="1"/>
    <col min="4107" max="4107" width="0.796875" style="2" customWidth="1"/>
    <col min="4108" max="4109" width="12.3984375" style="2" customWidth="1"/>
    <col min="4110" max="4110" width="2.5" style="2" customWidth="1"/>
    <col min="4111" max="4356" width="8.09765625" style="2"/>
    <col min="4357" max="4359" width="2.5" style="2" customWidth="1"/>
    <col min="4360" max="4360" width="18.69921875" style="2" customWidth="1"/>
    <col min="4361" max="4361" width="0.796875" style="2" customWidth="1"/>
    <col min="4362" max="4362" width="13.59765625" style="2" customWidth="1"/>
    <col min="4363" max="4363" width="0.796875" style="2" customWidth="1"/>
    <col min="4364" max="4365" width="12.3984375" style="2" customWidth="1"/>
    <col min="4366" max="4366" width="2.5" style="2" customWidth="1"/>
    <col min="4367" max="4612" width="8.09765625" style="2"/>
    <col min="4613" max="4615" width="2.5" style="2" customWidth="1"/>
    <col min="4616" max="4616" width="18.69921875" style="2" customWidth="1"/>
    <col min="4617" max="4617" width="0.796875" style="2" customWidth="1"/>
    <col min="4618" max="4618" width="13.59765625" style="2" customWidth="1"/>
    <col min="4619" max="4619" width="0.796875" style="2" customWidth="1"/>
    <col min="4620" max="4621" width="12.3984375" style="2" customWidth="1"/>
    <col min="4622" max="4622" width="2.5" style="2" customWidth="1"/>
    <col min="4623" max="4868" width="8.09765625" style="2"/>
    <col min="4869" max="4871" width="2.5" style="2" customWidth="1"/>
    <col min="4872" max="4872" width="18.69921875" style="2" customWidth="1"/>
    <col min="4873" max="4873" width="0.796875" style="2" customWidth="1"/>
    <col min="4874" max="4874" width="13.59765625" style="2" customWidth="1"/>
    <col min="4875" max="4875" width="0.796875" style="2" customWidth="1"/>
    <col min="4876" max="4877" width="12.3984375" style="2" customWidth="1"/>
    <col min="4878" max="4878" width="2.5" style="2" customWidth="1"/>
    <col min="4879" max="5124" width="8.09765625" style="2"/>
    <col min="5125" max="5127" width="2.5" style="2" customWidth="1"/>
    <col min="5128" max="5128" width="18.69921875" style="2" customWidth="1"/>
    <col min="5129" max="5129" width="0.796875" style="2" customWidth="1"/>
    <col min="5130" max="5130" width="13.59765625" style="2" customWidth="1"/>
    <col min="5131" max="5131" width="0.796875" style="2" customWidth="1"/>
    <col min="5132" max="5133" width="12.3984375" style="2" customWidth="1"/>
    <col min="5134" max="5134" width="2.5" style="2" customWidth="1"/>
    <col min="5135" max="5380" width="8.09765625" style="2"/>
    <col min="5381" max="5383" width="2.5" style="2" customWidth="1"/>
    <col min="5384" max="5384" width="18.69921875" style="2" customWidth="1"/>
    <col min="5385" max="5385" width="0.796875" style="2" customWidth="1"/>
    <col min="5386" max="5386" width="13.59765625" style="2" customWidth="1"/>
    <col min="5387" max="5387" width="0.796875" style="2" customWidth="1"/>
    <col min="5388" max="5389" width="12.3984375" style="2" customWidth="1"/>
    <col min="5390" max="5390" width="2.5" style="2" customWidth="1"/>
    <col min="5391" max="5636" width="8.09765625" style="2"/>
    <col min="5637" max="5639" width="2.5" style="2" customWidth="1"/>
    <col min="5640" max="5640" width="18.69921875" style="2" customWidth="1"/>
    <col min="5641" max="5641" width="0.796875" style="2" customWidth="1"/>
    <col min="5642" max="5642" width="13.59765625" style="2" customWidth="1"/>
    <col min="5643" max="5643" width="0.796875" style="2" customWidth="1"/>
    <col min="5644" max="5645" width="12.3984375" style="2" customWidth="1"/>
    <col min="5646" max="5646" width="2.5" style="2" customWidth="1"/>
    <col min="5647" max="5892" width="8.09765625" style="2"/>
    <col min="5893" max="5895" width="2.5" style="2" customWidth="1"/>
    <col min="5896" max="5896" width="18.69921875" style="2" customWidth="1"/>
    <col min="5897" max="5897" width="0.796875" style="2" customWidth="1"/>
    <col min="5898" max="5898" width="13.59765625" style="2" customWidth="1"/>
    <col min="5899" max="5899" width="0.796875" style="2" customWidth="1"/>
    <col min="5900" max="5901" width="12.3984375" style="2" customWidth="1"/>
    <col min="5902" max="5902" width="2.5" style="2" customWidth="1"/>
    <col min="5903" max="6148" width="8.09765625" style="2"/>
    <col min="6149" max="6151" width="2.5" style="2" customWidth="1"/>
    <col min="6152" max="6152" width="18.69921875" style="2" customWidth="1"/>
    <col min="6153" max="6153" width="0.796875" style="2" customWidth="1"/>
    <col min="6154" max="6154" width="13.59765625" style="2" customWidth="1"/>
    <col min="6155" max="6155" width="0.796875" style="2" customWidth="1"/>
    <col min="6156" max="6157" width="12.3984375" style="2" customWidth="1"/>
    <col min="6158" max="6158" width="2.5" style="2" customWidth="1"/>
    <col min="6159" max="6404" width="8.09765625" style="2"/>
    <col min="6405" max="6407" width="2.5" style="2" customWidth="1"/>
    <col min="6408" max="6408" width="18.69921875" style="2" customWidth="1"/>
    <col min="6409" max="6409" width="0.796875" style="2" customWidth="1"/>
    <col min="6410" max="6410" width="13.59765625" style="2" customWidth="1"/>
    <col min="6411" max="6411" width="0.796875" style="2" customWidth="1"/>
    <col min="6412" max="6413" width="12.3984375" style="2" customWidth="1"/>
    <col min="6414" max="6414" width="2.5" style="2" customWidth="1"/>
    <col min="6415" max="6660" width="8.09765625" style="2"/>
    <col min="6661" max="6663" width="2.5" style="2" customWidth="1"/>
    <col min="6664" max="6664" width="18.69921875" style="2" customWidth="1"/>
    <col min="6665" max="6665" width="0.796875" style="2" customWidth="1"/>
    <col min="6666" max="6666" width="13.59765625" style="2" customWidth="1"/>
    <col min="6667" max="6667" width="0.796875" style="2" customWidth="1"/>
    <col min="6668" max="6669" width="12.3984375" style="2" customWidth="1"/>
    <col min="6670" max="6670" width="2.5" style="2" customWidth="1"/>
    <col min="6671" max="6916" width="8.09765625" style="2"/>
    <col min="6917" max="6919" width="2.5" style="2" customWidth="1"/>
    <col min="6920" max="6920" width="18.69921875" style="2" customWidth="1"/>
    <col min="6921" max="6921" width="0.796875" style="2" customWidth="1"/>
    <col min="6922" max="6922" width="13.59765625" style="2" customWidth="1"/>
    <col min="6923" max="6923" width="0.796875" style="2" customWidth="1"/>
    <col min="6924" max="6925" width="12.3984375" style="2" customWidth="1"/>
    <col min="6926" max="6926" width="2.5" style="2" customWidth="1"/>
    <col min="6927" max="7172" width="8.09765625" style="2"/>
    <col min="7173" max="7175" width="2.5" style="2" customWidth="1"/>
    <col min="7176" max="7176" width="18.69921875" style="2" customWidth="1"/>
    <col min="7177" max="7177" width="0.796875" style="2" customWidth="1"/>
    <col min="7178" max="7178" width="13.59765625" style="2" customWidth="1"/>
    <col min="7179" max="7179" width="0.796875" style="2" customWidth="1"/>
    <col min="7180" max="7181" width="12.3984375" style="2" customWidth="1"/>
    <col min="7182" max="7182" width="2.5" style="2" customWidth="1"/>
    <col min="7183" max="7428" width="8.09765625" style="2"/>
    <col min="7429" max="7431" width="2.5" style="2" customWidth="1"/>
    <col min="7432" max="7432" width="18.69921875" style="2" customWidth="1"/>
    <col min="7433" max="7433" width="0.796875" style="2" customWidth="1"/>
    <col min="7434" max="7434" width="13.59765625" style="2" customWidth="1"/>
    <col min="7435" max="7435" width="0.796875" style="2" customWidth="1"/>
    <col min="7436" max="7437" width="12.3984375" style="2" customWidth="1"/>
    <col min="7438" max="7438" width="2.5" style="2" customWidth="1"/>
    <col min="7439" max="7684" width="8.09765625" style="2"/>
    <col min="7685" max="7687" width="2.5" style="2" customWidth="1"/>
    <col min="7688" max="7688" width="18.69921875" style="2" customWidth="1"/>
    <col min="7689" max="7689" width="0.796875" style="2" customWidth="1"/>
    <col min="7690" max="7690" width="13.59765625" style="2" customWidth="1"/>
    <col min="7691" max="7691" width="0.796875" style="2" customWidth="1"/>
    <col min="7692" max="7693" width="12.3984375" style="2" customWidth="1"/>
    <col min="7694" max="7694" width="2.5" style="2" customWidth="1"/>
    <col min="7695" max="7940" width="8.09765625" style="2"/>
    <col min="7941" max="7943" width="2.5" style="2" customWidth="1"/>
    <col min="7944" max="7944" width="18.69921875" style="2" customWidth="1"/>
    <col min="7945" max="7945" width="0.796875" style="2" customWidth="1"/>
    <col min="7946" max="7946" width="13.59765625" style="2" customWidth="1"/>
    <col min="7947" max="7947" width="0.796875" style="2" customWidth="1"/>
    <col min="7948" max="7949" width="12.3984375" style="2" customWidth="1"/>
    <col min="7950" max="7950" width="2.5" style="2" customWidth="1"/>
    <col min="7951" max="8196" width="8.09765625" style="2"/>
    <col min="8197" max="8199" width="2.5" style="2" customWidth="1"/>
    <col min="8200" max="8200" width="18.69921875" style="2" customWidth="1"/>
    <col min="8201" max="8201" width="0.796875" style="2" customWidth="1"/>
    <col min="8202" max="8202" width="13.59765625" style="2" customWidth="1"/>
    <col min="8203" max="8203" width="0.796875" style="2" customWidth="1"/>
    <col min="8204" max="8205" width="12.3984375" style="2" customWidth="1"/>
    <col min="8206" max="8206" width="2.5" style="2" customWidth="1"/>
    <col min="8207" max="8452" width="8.09765625" style="2"/>
    <col min="8453" max="8455" width="2.5" style="2" customWidth="1"/>
    <col min="8456" max="8456" width="18.69921875" style="2" customWidth="1"/>
    <col min="8457" max="8457" width="0.796875" style="2" customWidth="1"/>
    <col min="8458" max="8458" width="13.59765625" style="2" customWidth="1"/>
    <col min="8459" max="8459" width="0.796875" style="2" customWidth="1"/>
    <col min="8460" max="8461" width="12.3984375" style="2" customWidth="1"/>
    <col min="8462" max="8462" width="2.5" style="2" customWidth="1"/>
    <col min="8463" max="8708" width="8.09765625" style="2"/>
    <col min="8709" max="8711" width="2.5" style="2" customWidth="1"/>
    <col min="8712" max="8712" width="18.69921875" style="2" customWidth="1"/>
    <col min="8713" max="8713" width="0.796875" style="2" customWidth="1"/>
    <col min="8714" max="8714" width="13.59765625" style="2" customWidth="1"/>
    <col min="8715" max="8715" width="0.796875" style="2" customWidth="1"/>
    <col min="8716" max="8717" width="12.3984375" style="2" customWidth="1"/>
    <col min="8718" max="8718" width="2.5" style="2" customWidth="1"/>
    <col min="8719" max="8964" width="8.09765625" style="2"/>
    <col min="8965" max="8967" width="2.5" style="2" customWidth="1"/>
    <col min="8968" max="8968" width="18.69921875" style="2" customWidth="1"/>
    <col min="8969" max="8969" width="0.796875" style="2" customWidth="1"/>
    <col min="8970" max="8970" width="13.59765625" style="2" customWidth="1"/>
    <col min="8971" max="8971" width="0.796875" style="2" customWidth="1"/>
    <col min="8972" max="8973" width="12.3984375" style="2" customWidth="1"/>
    <col min="8974" max="8974" width="2.5" style="2" customWidth="1"/>
    <col min="8975" max="9220" width="8.09765625" style="2"/>
    <col min="9221" max="9223" width="2.5" style="2" customWidth="1"/>
    <col min="9224" max="9224" width="18.69921875" style="2" customWidth="1"/>
    <col min="9225" max="9225" width="0.796875" style="2" customWidth="1"/>
    <col min="9226" max="9226" width="13.59765625" style="2" customWidth="1"/>
    <col min="9227" max="9227" width="0.796875" style="2" customWidth="1"/>
    <col min="9228" max="9229" width="12.3984375" style="2" customWidth="1"/>
    <col min="9230" max="9230" width="2.5" style="2" customWidth="1"/>
    <col min="9231" max="9476" width="8.09765625" style="2"/>
    <col min="9477" max="9479" width="2.5" style="2" customWidth="1"/>
    <col min="9480" max="9480" width="18.69921875" style="2" customWidth="1"/>
    <col min="9481" max="9481" width="0.796875" style="2" customWidth="1"/>
    <col min="9482" max="9482" width="13.59765625" style="2" customWidth="1"/>
    <col min="9483" max="9483" width="0.796875" style="2" customWidth="1"/>
    <col min="9484" max="9485" width="12.3984375" style="2" customWidth="1"/>
    <col min="9486" max="9486" width="2.5" style="2" customWidth="1"/>
    <col min="9487" max="9732" width="8.09765625" style="2"/>
    <col min="9733" max="9735" width="2.5" style="2" customWidth="1"/>
    <col min="9736" max="9736" width="18.69921875" style="2" customWidth="1"/>
    <col min="9737" max="9737" width="0.796875" style="2" customWidth="1"/>
    <col min="9738" max="9738" width="13.59765625" style="2" customWidth="1"/>
    <col min="9739" max="9739" width="0.796875" style="2" customWidth="1"/>
    <col min="9740" max="9741" width="12.3984375" style="2" customWidth="1"/>
    <col min="9742" max="9742" width="2.5" style="2" customWidth="1"/>
    <col min="9743" max="9988" width="8.09765625" style="2"/>
    <col min="9989" max="9991" width="2.5" style="2" customWidth="1"/>
    <col min="9992" max="9992" width="18.69921875" style="2" customWidth="1"/>
    <col min="9993" max="9993" width="0.796875" style="2" customWidth="1"/>
    <col min="9994" max="9994" width="13.59765625" style="2" customWidth="1"/>
    <col min="9995" max="9995" width="0.796875" style="2" customWidth="1"/>
    <col min="9996" max="9997" width="12.3984375" style="2" customWidth="1"/>
    <col min="9998" max="9998" width="2.5" style="2" customWidth="1"/>
    <col min="9999" max="10244" width="8.09765625" style="2"/>
    <col min="10245" max="10247" width="2.5" style="2" customWidth="1"/>
    <col min="10248" max="10248" width="18.69921875" style="2" customWidth="1"/>
    <col min="10249" max="10249" width="0.796875" style="2" customWidth="1"/>
    <col min="10250" max="10250" width="13.59765625" style="2" customWidth="1"/>
    <col min="10251" max="10251" width="0.796875" style="2" customWidth="1"/>
    <col min="10252" max="10253" width="12.3984375" style="2" customWidth="1"/>
    <col min="10254" max="10254" width="2.5" style="2" customWidth="1"/>
    <col min="10255" max="10500" width="8.09765625" style="2"/>
    <col min="10501" max="10503" width="2.5" style="2" customWidth="1"/>
    <col min="10504" max="10504" width="18.69921875" style="2" customWidth="1"/>
    <col min="10505" max="10505" width="0.796875" style="2" customWidth="1"/>
    <col min="10506" max="10506" width="13.59765625" style="2" customWidth="1"/>
    <col min="10507" max="10507" width="0.796875" style="2" customWidth="1"/>
    <col min="10508" max="10509" width="12.3984375" style="2" customWidth="1"/>
    <col min="10510" max="10510" width="2.5" style="2" customWidth="1"/>
    <col min="10511" max="10756" width="8.09765625" style="2"/>
    <col min="10757" max="10759" width="2.5" style="2" customWidth="1"/>
    <col min="10760" max="10760" width="18.69921875" style="2" customWidth="1"/>
    <col min="10761" max="10761" width="0.796875" style="2" customWidth="1"/>
    <col min="10762" max="10762" width="13.59765625" style="2" customWidth="1"/>
    <col min="10763" max="10763" width="0.796875" style="2" customWidth="1"/>
    <col min="10764" max="10765" width="12.3984375" style="2" customWidth="1"/>
    <col min="10766" max="10766" width="2.5" style="2" customWidth="1"/>
    <col min="10767" max="11012" width="8.09765625" style="2"/>
    <col min="11013" max="11015" width="2.5" style="2" customWidth="1"/>
    <col min="11016" max="11016" width="18.69921875" style="2" customWidth="1"/>
    <col min="11017" max="11017" width="0.796875" style="2" customWidth="1"/>
    <col min="11018" max="11018" width="13.59765625" style="2" customWidth="1"/>
    <col min="11019" max="11019" width="0.796875" style="2" customWidth="1"/>
    <col min="11020" max="11021" width="12.3984375" style="2" customWidth="1"/>
    <col min="11022" max="11022" width="2.5" style="2" customWidth="1"/>
    <col min="11023" max="11268" width="8.09765625" style="2"/>
    <col min="11269" max="11271" width="2.5" style="2" customWidth="1"/>
    <col min="11272" max="11272" width="18.69921875" style="2" customWidth="1"/>
    <col min="11273" max="11273" width="0.796875" style="2" customWidth="1"/>
    <col min="11274" max="11274" width="13.59765625" style="2" customWidth="1"/>
    <col min="11275" max="11275" width="0.796875" style="2" customWidth="1"/>
    <col min="11276" max="11277" width="12.3984375" style="2" customWidth="1"/>
    <col min="11278" max="11278" width="2.5" style="2" customWidth="1"/>
    <col min="11279" max="11524" width="8.09765625" style="2"/>
    <col min="11525" max="11527" width="2.5" style="2" customWidth="1"/>
    <col min="11528" max="11528" width="18.69921875" style="2" customWidth="1"/>
    <col min="11529" max="11529" width="0.796875" style="2" customWidth="1"/>
    <col min="11530" max="11530" width="13.59765625" style="2" customWidth="1"/>
    <col min="11531" max="11531" width="0.796875" style="2" customWidth="1"/>
    <col min="11532" max="11533" width="12.3984375" style="2" customWidth="1"/>
    <col min="11534" max="11534" width="2.5" style="2" customWidth="1"/>
    <col min="11535" max="11780" width="8.09765625" style="2"/>
    <col min="11781" max="11783" width="2.5" style="2" customWidth="1"/>
    <col min="11784" max="11784" width="18.69921875" style="2" customWidth="1"/>
    <col min="11785" max="11785" width="0.796875" style="2" customWidth="1"/>
    <col min="11786" max="11786" width="13.59765625" style="2" customWidth="1"/>
    <col min="11787" max="11787" width="0.796875" style="2" customWidth="1"/>
    <col min="11788" max="11789" width="12.3984375" style="2" customWidth="1"/>
    <col min="11790" max="11790" width="2.5" style="2" customWidth="1"/>
    <col min="11791" max="12036" width="8.09765625" style="2"/>
    <col min="12037" max="12039" width="2.5" style="2" customWidth="1"/>
    <col min="12040" max="12040" width="18.69921875" style="2" customWidth="1"/>
    <col min="12041" max="12041" width="0.796875" style="2" customWidth="1"/>
    <col min="12042" max="12042" width="13.59765625" style="2" customWidth="1"/>
    <col min="12043" max="12043" width="0.796875" style="2" customWidth="1"/>
    <col min="12044" max="12045" width="12.3984375" style="2" customWidth="1"/>
    <col min="12046" max="12046" width="2.5" style="2" customWidth="1"/>
    <col min="12047" max="12292" width="8.09765625" style="2"/>
    <col min="12293" max="12295" width="2.5" style="2" customWidth="1"/>
    <col min="12296" max="12296" width="18.69921875" style="2" customWidth="1"/>
    <col min="12297" max="12297" width="0.796875" style="2" customWidth="1"/>
    <col min="12298" max="12298" width="13.59765625" style="2" customWidth="1"/>
    <col min="12299" max="12299" width="0.796875" style="2" customWidth="1"/>
    <col min="12300" max="12301" width="12.3984375" style="2" customWidth="1"/>
    <col min="12302" max="12302" width="2.5" style="2" customWidth="1"/>
    <col min="12303" max="12548" width="8.09765625" style="2"/>
    <col min="12549" max="12551" width="2.5" style="2" customWidth="1"/>
    <col min="12552" max="12552" width="18.69921875" style="2" customWidth="1"/>
    <col min="12553" max="12553" width="0.796875" style="2" customWidth="1"/>
    <col min="12554" max="12554" width="13.59765625" style="2" customWidth="1"/>
    <col min="12555" max="12555" width="0.796875" style="2" customWidth="1"/>
    <col min="12556" max="12557" width="12.3984375" style="2" customWidth="1"/>
    <col min="12558" max="12558" width="2.5" style="2" customWidth="1"/>
    <col min="12559" max="12804" width="8.09765625" style="2"/>
    <col min="12805" max="12807" width="2.5" style="2" customWidth="1"/>
    <col min="12808" max="12808" width="18.69921875" style="2" customWidth="1"/>
    <col min="12809" max="12809" width="0.796875" style="2" customWidth="1"/>
    <col min="12810" max="12810" width="13.59765625" style="2" customWidth="1"/>
    <col min="12811" max="12811" width="0.796875" style="2" customWidth="1"/>
    <col min="12812" max="12813" width="12.3984375" style="2" customWidth="1"/>
    <col min="12814" max="12814" width="2.5" style="2" customWidth="1"/>
    <col min="12815" max="13060" width="8.09765625" style="2"/>
    <col min="13061" max="13063" width="2.5" style="2" customWidth="1"/>
    <col min="13064" max="13064" width="18.69921875" style="2" customWidth="1"/>
    <col min="13065" max="13065" width="0.796875" style="2" customWidth="1"/>
    <col min="13066" max="13066" width="13.59765625" style="2" customWidth="1"/>
    <col min="13067" max="13067" width="0.796875" style="2" customWidth="1"/>
    <col min="13068" max="13069" width="12.3984375" style="2" customWidth="1"/>
    <col min="13070" max="13070" width="2.5" style="2" customWidth="1"/>
    <col min="13071" max="13316" width="8.09765625" style="2"/>
    <col min="13317" max="13319" width="2.5" style="2" customWidth="1"/>
    <col min="13320" max="13320" width="18.69921875" style="2" customWidth="1"/>
    <col min="13321" max="13321" width="0.796875" style="2" customWidth="1"/>
    <col min="13322" max="13322" width="13.59765625" style="2" customWidth="1"/>
    <col min="13323" max="13323" width="0.796875" style="2" customWidth="1"/>
    <col min="13324" max="13325" width="12.3984375" style="2" customWidth="1"/>
    <col min="13326" max="13326" width="2.5" style="2" customWidth="1"/>
    <col min="13327" max="13572" width="8.09765625" style="2"/>
    <col min="13573" max="13575" width="2.5" style="2" customWidth="1"/>
    <col min="13576" max="13576" width="18.69921875" style="2" customWidth="1"/>
    <col min="13577" max="13577" width="0.796875" style="2" customWidth="1"/>
    <col min="13578" max="13578" width="13.59765625" style="2" customWidth="1"/>
    <col min="13579" max="13579" width="0.796875" style="2" customWidth="1"/>
    <col min="13580" max="13581" width="12.3984375" style="2" customWidth="1"/>
    <col min="13582" max="13582" width="2.5" style="2" customWidth="1"/>
    <col min="13583" max="13828" width="8.09765625" style="2"/>
    <col min="13829" max="13831" width="2.5" style="2" customWidth="1"/>
    <col min="13832" max="13832" width="18.69921875" style="2" customWidth="1"/>
    <col min="13833" max="13833" width="0.796875" style="2" customWidth="1"/>
    <col min="13834" max="13834" width="13.59765625" style="2" customWidth="1"/>
    <col min="13835" max="13835" width="0.796875" style="2" customWidth="1"/>
    <col min="13836" max="13837" width="12.3984375" style="2" customWidth="1"/>
    <col min="13838" max="13838" width="2.5" style="2" customWidth="1"/>
    <col min="13839" max="14084" width="8.09765625" style="2"/>
    <col min="14085" max="14087" width="2.5" style="2" customWidth="1"/>
    <col min="14088" max="14088" width="18.69921875" style="2" customWidth="1"/>
    <col min="14089" max="14089" width="0.796875" style="2" customWidth="1"/>
    <col min="14090" max="14090" width="13.59765625" style="2" customWidth="1"/>
    <col min="14091" max="14091" width="0.796875" style="2" customWidth="1"/>
    <col min="14092" max="14093" width="12.3984375" style="2" customWidth="1"/>
    <col min="14094" max="14094" width="2.5" style="2" customWidth="1"/>
    <col min="14095" max="14340" width="8.09765625" style="2"/>
    <col min="14341" max="14343" width="2.5" style="2" customWidth="1"/>
    <col min="14344" max="14344" width="18.69921875" style="2" customWidth="1"/>
    <col min="14345" max="14345" width="0.796875" style="2" customWidth="1"/>
    <col min="14346" max="14346" width="13.59765625" style="2" customWidth="1"/>
    <col min="14347" max="14347" width="0.796875" style="2" customWidth="1"/>
    <col min="14348" max="14349" width="12.3984375" style="2" customWidth="1"/>
    <col min="14350" max="14350" width="2.5" style="2" customWidth="1"/>
    <col min="14351" max="14596" width="8.09765625" style="2"/>
    <col min="14597" max="14599" width="2.5" style="2" customWidth="1"/>
    <col min="14600" max="14600" width="18.69921875" style="2" customWidth="1"/>
    <col min="14601" max="14601" width="0.796875" style="2" customWidth="1"/>
    <col min="14602" max="14602" width="13.59765625" style="2" customWidth="1"/>
    <col min="14603" max="14603" width="0.796875" style="2" customWidth="1"/>
    <col min="14604" max="14605" width="12.3984375" style="2" customWidth="1"/>
    <col min="14606" max="14606" width="2.5" style="2" customWidth="1"/>
    <col min="14607" max="14852" width="8.09765625" style="2"/>
    <col min="14853" max="14855" width="2.5" style="2" customWidth="1"/>
    <col min="14856" max="14856" width="18.69921875" style="2" customWidth="1"/>
    <col min="14857" max="14857" width="0.796875" style="2" customWidth="1"/>
    <col min="14858" max="14858" width="13.59765625" style="2" customWidth="1"/>
    <col min="14859" max="14859" width="0.796875" style="2" customWidth="1"/>
    <col min="14860" max="14861" width="12.3984375" style="2" customWidth="1"/>
    <col min="14862" max="14862" width="2.5" style="2" customWidth="1"/>
    <col min="14863" max="15108" width="8.09765625" style="2"/>
    <col min="15109" max="15111" width="2.5" style="2" customWidth="1"/>
    <col min="15112" max="15112" width="18.69921875" style="2" customWidth="1"/>
    <col min="15113" max="15113" width="0.796875" style="2" customWidth="1"/>
    <col min="15114" max="15114" width="13.59765625" style="2" customWidth="1"/>
    <col min="15115" max="15115" width="0.796875" style="2" customWidth="1"/>
    <col min="15116" max="15117" width="12.3984375" style="2" customWidth="1"/>
    <col min="15118" max="15118" width="2.5" style="2" customWidth="1"/>
    <col min="15119" max="15364" width="8.09765625" style="2"/>
    <col min="15365" max="15367" width="2.5" style="2" customWidth="1"/>
    <col min="15368" max="15368" width="18.69921875" style="2" customWidth="1"/>
    <col min="15369" max="15369" width="0.796875" style="2" customWidth="1"/>
    <col min="15370" max="15370" width="13.59765625" style="2" customWidth="1"/>
    <col min="15371" max="15371" width="0.796875" style="2" customWidth="1"/>
    <col min="15372" max="15373" width="12.3984375" style="2" customWidth="1"/>
    <col min="15374" max="15374" width="2.5" style="2" customWidth="1"/>
    <col min="15375" max="15620" width="8.09765625" style="2"/>
    <col min="15621" max="15623" width="2.5" style="2" customWidth="1"/>
    <col min="15624" max="15624" width="18.69921875" style="2" customWidth="1"/>
    <col min="15625" max="15625" width="0.796875" style="2" customWidth="1"/>
    <col min="15626" max="15626" width="13.59765625" style="2" customWidth="1"/>
    <col min="15627" max="15627" width="0.796875" style="2" customWidth="1"/>
    <col min="15628" max="15629" width="12.3984375" style="2" customWidth="1"/>
    <col min="15630" max="15630" width="2.5" style="2" customWidth="1"/>
    <col min="15631" max="15876" width="8.09765625" style="2"/>
    <col min="15877" max="15879" width="2.5" style="2" customWidth="1"/>
    <col min="15880" max="15880" width="18.69921875" style="2" customWidth="1"/>
    <col min="15881" max="15881" width="0.796875" style="2" customWidth="1"/>
    <col min="15882" max="15882" width="13.59765625" style="2" customWidth="1"/>
    <col min="15883" max="15883" width="0.796875" style="2" customWidth="1"/>
    <col min="15884" max="15885" width="12.3984375" style="2" customWidth="1"/>
    <col min="15886" max="15886" width="2.5" style="2" customWidth="1"/>
    <col min="15887" max="16132" width="8.09765625" style="2"/>
    <col min="16133" max="16135" width="2.5" style="2" customWidth="1"/>
    <col min="16136" max="16136" width="18.69921875" style="2" customWidth="1"/>
    <col min="16137" max="16137" width="0.796875" style="2" customWidth="1"/>
    <col min="16138" max="16138" width="13.59765625" style="2" customWidth="1"/>
    <col min="16139" max="16139" width="0.796875" style="2" customWidth="1"/>
    <col min="16140" max="16141" width="12.3984375" style="2" customWidth="1"/>
    <col min="16142" max="16142" width="2.5" style="2" customWidth="1"/>
    <col min="16143" max="16384" width="8.09765625" style="2"/>
  </cols>
  <sheetData>
    <row r="3" spans="3:16" ht="14.4" x14ac:dyDescent="0.45">
      <c r="C3" s="1" t="s">
        <v>23</v>
      </c>
    </row>
    <row r="4" spans="3:16" ht="14.4" x14ac:dyDescent="0.45">
      <c r="C4" s="1" t="s">
        <v>18</v>
      </c>
      <c r="P4" s="3"/>
    </row>
    <row r="5" spans="3:16" x14ac:dyDescent="0.45">
      <c r="M5" s="4" t="s">
        <v>0</v>
      </c>
    </row>
    <row r="6" spans="3:16" ht="15" customHeight="1" x14ac:dyDescent="0.45">
      <c r="C6" s="5"/>
      <c r="D6" s="6"/>
      <c r="E6" s="6"/>
      <c r="F6" s="6"/>
      <c r="G6" s="6"/>
      <c r="H6" s="7"/>
      <c r="I6" s="64" t="s">
        <v>19</v>
      </c>
      <c r="J6" s="65"/>
      <c r="K6" s="65"/>
      <c r="L6" s="65"/>
      <c r="M6" s="66"/>
    </row>
    <row r="7" spans="3:16" ht="15" customHeight="1" x14ac:dyDescent="0.45">
      <c r="C7" s="8"/>
      <c r="D7" s="9"/>
      <c r="E7" s="9"/>
      <c r="F7" s="9"/>
      <c r="G7" s="9"/>
      <c r="H7" s="10"/>
      <c r="I7" s="11" t="s">
        <v>25</v>
      </c>
      <c r="J7" s="11" t="s">
        <v>27</v>
      </c>
      <c r="K7" s="11" t="s">
        <v>28</v>
      </c>
      <c r="L7" s="11" t="s">
        <v>29</v>
      </c>
      <c r="M7" s="11" t="s">
        <v>15</v>
      </c>
    </row>
    <row r="8" spans="3:16" ht="15" customHeight="1" x14ac:dyDescent="0.45">
      <c r="C8" s="45" t="s">
        <v>1</v>
      </c>
      <c r="D8" s="46"/>
      <c r="E8" s="47"/>
      <c r="F8" s="6"/>
      <c r="G8" s="12" t="s">
        <v>2</v>
      </c>
      <c r="H8" s="7"/>
      <c r="I8" s="13">
        <f>ROUNDDOWN('[1]2020年度'!I8/10,1)</f>
        <v>683.5</v>
      </c>
      <c r="J8" s="13">
        <f>ROUNDDOWN('[1]2020年度'!J8/10,1)</f>
        <v>709.5</v>
      </c>
      <c r="K8" s="13">
        <f>ROUNDDOWN('[1]2020年度'!K8/10,1)</f>
        <v>765.9</v>
      </c>
      <c r="L8" s="13">
        <f>ROUNDDOWN('[1]2020年度'!L8/10,1)</f>
        <v>928.7</v>
      </c>
      <c r="M8" s="13">
        <f>ROUNDDOWN('[1]2020年度'!M8/10,1)</f>
        <v>3087.7</v>
      </c>
    </row>
    <row r="9" spans="3:16" ht="15" customHeight="1" x14ac:dyDescent="0.45">
      <c r="C9" s="48"/>
      <c r="D9" s="49"/>
      <c r="E9" s="50"/>
      <c r="G9" s="14" t="s">
        <v>3</v>
      </c>
      <c r="H9" s="15"/>
      <c r="I9" s="16">
        <f>ROUNDDOWN('[1]2020年度'!I9/10,1)</f>
        <v>13.3</v>
      </c>
      <c r="J9" s="16">
        <f>ROUNDDOWN('[1]2020年度'!J9/10,1)</f>
        <v>31</v>
      </c>
      <c r="K9" s="16">
        <f>ROUNDDOWN('[1]2020年度'!K9/10,1)</f>
        <v>53.5</v>
      </c>
      <c r="L9" s="16">
        <f>ROUNDDOWN('[1]2020年度'!L9/10,1)</f>
        <v>95.3</v>
      </c>
      <c r="M9" s="16">
        <f>ROUNDDOWN('[1]2020年度'!M9/10,1)</f>
        <v>193.2</v>
      </c>
    </row>
    <row r="10" spans="3:16" ht="15" customHeight="1" x14ac:dyDescent="0.45">
      <c r="C10" s="48"/>
      <c r="D10" s="49"/>
      <c r="E10" s="50"/>
      <c r="G10" s="17" t="s">
        <v>4</v>
      </c>
      <c r="H10" s="15"/>
      <c r="I10" s="18">
        <f>'[1]2020年度'!I10</f>
        <v>0.02</v>
      </c>
      <c r="J10" s="18">
        <f>'[1]2020年度'!J10</f>
        <v>4.3999999999999997E-2</v>
      </c>
      <c r="K10" s="18">
        <f>'[1]2020年度'!K10</f>
        <v>7.0000000000000007E-2</v>
      </c>
      <c r="L10" s="18">
        <f>'[1]2020年度'!L10</f>
        <v>0.10299999999999999</v>
      </c>
      <c r="M10" s="18">
        <f>'[1]2020年度'!M10</f>
        <v>6.3E-2</v>
      </c>
    </row>
    <row r="11" spans="3:16" ht="15" customHeight="1" x14ac:dyDescent="0.45">
      <c r="C11" s="48"/>
      <c r="D11" s="49"/>
      <c r="E11" s="50"/>
      <c r="F11" s="8"/>
      <c r="G11" s="19" t="s">
        <v>30</v>
      </c>
      <c r="H11" s="10"/>
      <c r="I11" s="20">
        <f>ROUNDDOWN('[1]2020年度'!I11/10,1)</f>
        <v>0</v>
      </c>
      <c r="J11" s="20">
        <f>ROUNDDOWN('[1]2020年度'!J11/10,1)</f>
        <v>-4.0999999999999996</v>
      </c>
      <c r="K11" s="20">
        <f>ROUNDDOWN('[1]2020年度'!K11/10,1)</f>
        <v>0</v>
      </c>
      <c r="L11" s="20">
        <f>ROUNDDOWN('[1]2020年度'!L11/10,1)</f>
        <v>-3.2</v>
      </c>
      <c r="M11" s="20">
        <f>ROUNDDOWN('[1]2020年度'!M11/10,1)</f>
        <v>-7.4</v>
      </c>
    </row>
    <row r="12" spans="3:16" ht="15" customHeight="1" x14ac:dyDescent="0.45">
      <c r="C12" s="21"/>
      <c r="D12" s="51" t="s">
        <v>5</v>
      </c>
      <c r="E12" s="52"/>
      <c r="F12" s="6"/>
      <c r="G12" s="12" t="s">
        <v>6</v>
      </c>
      <c r="H12" s="7"/>
      <c r="I12" s="13">
        <f>ROUNDDOWN('[1]2020年度'!I12/10,1)</f>
        <v>394.1</v>
      </c>
      <c r="J12" s="13">
        <f>ROUNDDOWN('[1]2020年度'!J12/10,1)</f>
        <v>444.7</v>
      </c>
      <c r="K12" s="13">
        <f>ROUNDDOWN('[1]2020年度'!K12/10,1)</f>
        <v>458</v>
      </c>
      <c r="L12" s="13">
        <f>ROUNDDOWN('[1]2020年度'!L12/10,1)</f>
        <v>586.5</v>
      </c>
      <c r="M12" s="13">
        <f>ROUNDDOWN('[1]2020年度'!M12/10,1)</f>
        <v>1883.6</v>
      </c>
    </row>
    <row r="13" spans="3:16" ht="15" customHeight="1" x14ac:dyDescent="0.45">
      <c r="C13" s="21"/>
      <c r="D13" s="53"/>
      <c r="E13" s="54"/>
      <c r="G13" s="14" t="s">
        <v>7</v>
      </c>
      <c r="H13" s="15"/>
      <c r="I13" s="16">
        <f>ROUNDDOWN('[1]2020年度'!I13/10,1)</f>
        <v>18.600000000000001</v>
      </c>
      <c r="J13" s="16">
        <f>ROUNDDOWN('[1]2020年度'!J13/10,1)</f>
        <v>38.200000000000003</v>
      </c>
      <c r="K13" s="16">
        <f>ROUNDDOWN('[1]2020年度'!K13/10,1)</f>
        <v>42.6</v>
      </c>
      <c r="L13" s="16">
        <f>ROUNDDOWN('[1]2020年度'!L13/10,1)</f>
        <v>91.2</v>
      </c>
      <c r="M13" s="16">
        <f>ROUNDDOWN('[1]2020年度'!M13/10,1)</f>
        <v>190.7</v>
      </c>
    </row>
    <row r="14" spans="3:16" ht="15" customHeight="1" x14ac:dyDescent="0.45">
      <c r="C14" s="21"/>
      <c r="D14" s="53"/>
      <c r="E14" s="54"/>
      <c r="G14" s="17" t="s">
        <v>4</v>
      </c>
      <c r="H14" s="15"/>
      <c r="I14" s="18">
        <f>'[1]2020年度'!I14</f>
        <v>4.7E-2</v>
      </c>
      <c r="J14" s="18">
        <f>'[1]2020年度'!J14</f>
        <v>8.5999999999999993E-2</v>
      </c>
      <c r="K14" s="18">
        <f>'[1]2020年度'!K14</f>
        <v>9.2999999999999999E-2</v>
      </c>
      <c r="L14" s="18">
        <f>'[1]2020年度'!L14</f>
        <v>0.156</v>
      </c>
      <c r="M14" s="18">
        <f>'[1]2020年度'!M14</f>
        <v>0.10100000000000001</v>
      </c>
    </row>
    <row r="15" spans="3:16" ht="15" customHeight="1" x14ac:dyDescent="0.45">
      <c r="C15" s="21"/>
      <c r="D15" s="55"/>
      <c r="E15" s="56"/>
      <c r="F15" s="22"/>
      <c r="G15" s="23" t="s">
        <v>30</v>
      </c>
      <c r="H15" s="24"/>
      <c r="I15" s="25">
        <f>ROUNDDOWN('[1]2020年度'!I15/10,1)</f>
        <v>0</v>
      </c>
      <c r="J15" s="25">
        <f>ROUNDDOWN('[1]2020年度'!J15/10,1)</f>
        <v>0</v>
      </c>
      <c r="K15" s="25">
        <f>ROUNDDOWN('[1]2020年度'!K15/10,1)</f>
        <v>0</v>
      </c>
      <c r="L15" s="25">
        <f>ROUNDDOWN('[1]2020年度'!L15/10,1)</f>
        <v>0</v>
      </c>
      <c r="M15" s="25">
        <f>ROUNDDOWN('[1]2020年度'!M15/10,1)</f>
        <v>0</v>
      </c>
    </row>
    <row r="16" spans="3:16" ht="15" customHeight="1" x14ac:dyDescent="0.45">
      <c r="C16" s="21"/>
      <c r="D16" s="26"/>
      <c r="E16" s="27" t="s">
        <v>8</v>
      </c>
      <c r="G16" s="14" t="s">
        <v>6</v>
      </c>
      <c r="H16" s="15"/>
      <c r="I16" s="16">
        <f>ROUNDDOWN('[1]2020年度'!I16/10,1)</f>
        <v>109.2</v>
      </c>
      <c r="J16" s="16">
        <f>ROUNDDOWN('[1]2020年度'!J16/10,1)</f>
        <v>89.8</v>
      </c>
      <c r="K16" s="16">
        <f>ROUNDDOWN('[1]2020年度'!K16/10,1)</f>
        <v>108.9</v>
      </c>
      <c r="L16" s="16">
        <f>ROUNDDOWN('[1]2020年度'!L16/10,1)</f>
        <v>124.5</v>
      </c>
      <c r="M16" s="16">
        <f>ROUNDDOWN('[1]2020年度'!M16/10,1)</f>
        <v>432.6</v>
      </c>
    </row>
    <row r="17" spans="3:13" ht="15" customHeight="1" x14ac:dyDescent="0.45">
      <c r="C17" s="21"/>
      <c r="D17" s="26"/>
      <c r="E17" s="28" t="s">
        <v>9</v>
      </c>
      <c r="F17" s="29"/>
      <c r="G17" s="30" t="s">
        <v>6</v>
      </c>
      <c r="H17" s="24"/>
      <c r="I17" s="31">
        <f>ROUNDDOWN('[1]2020年度'!I17/10,1)</f>
        <v>37.700000000000003</v>
      </c>
      <c r="J17" s="31">
        <f>ROUNDDOWN('[1]2020年度'!J17/10,1)</f>
        <v>43.6</v>
      </c>
      <c r="K17" s="31">
        <f>ROUNDDOWN('[1]2020年度'!K17/10,1)</f>
        <v>52.6</v>
      </c>
      <c r="L17" s="31">
        <f>ROUNDDOWN('[1]2020年度'!L17/10,1)</f>
        <v>67.099999999999994</v>
      </c>
      <c r="M17" s="31">
        <f>ROUNDDOWN('[1]2020年度'!M17/10,1)</f>
        <v>201.1</v>
      </c>
    </row>
    <row r="18" spans="3:13" ht="15" customHeight="1" x14ac:dyDescent="0.45">
      <c r="C18" s="32"/>
      <c r="D18" s="53" t="s">
        <v>10</v>
      </c>
      <c r="E18" s="54"/>
      <c r="F18" s="33"/>
      <c r="G18" s="34" t="s">
        <v>6</v>
      </c>
      <c r="H18" s="35"/>
      <c r="I18" s="16">
        <f>ROUNDDOWN('[1]2020年度'!I18/10,1)</f>
        <v>146.9</v>
      </c>
      <c r="J18" s="16">
        <f>ROUNDDOWN('[1]2020年度'!J18/10,1)</f>
        <v>133.5</v>
      </c>
      <c r="K18" s="16">
        <f>ROUNDDOWN('[1]2020年度'!K18/10,1)</f>
        <v>161.6</v>
      </c>
      <c r="L18" s="16">
        <f>ROUNDDOWN('[1]2020年度'!L18/10,1)</f>
        <v>191.6</v>
      </c>
      <c r="M18" s="16">
        <f>ROUNDDOWN('[1]2020年度'!M18/10,1)</f>
        <v>633.70000000000005</v>
      </c>
    </row>
    <row r="19" spans="3:13" ht="15" customHeight="1" x14ac:dyDescent="0.45">
      <c r="C19" s="32"/>
      <c r="D19" s="53"/>
      <c r="E19" s="54"/>
      <c r="G19" s="14" t="s">
        <v>7</v>
      </c>
      <c r="H19" s="15"/>
      <c r="I19" s="16">
        <f>ROUNDDOWN('[1]2020年度'!I19/10,1)</f>
        <v>4.9000000000000004</v>
      </c>
      <c r="J19" s="16">
        <f>ROUNDDOWN('[1]2020年度'!J19/10,1)</f>
        <v>1.8</v>
      </c>
      <c r="K19" s="16">
        <f>ROUNDDOWN('[1]2020年度'!K19/10,1)</f>
        <v>11.5</v>
      </c>
      <c r="L19" s="16">
        <f>ROUNDDOWN('[1]2020年度'!L19/10,1)</f>
        <v>20.5</v>
      </c>
      <c r="M19" s="16">
        <f>ROUNDDOWN('[1]2020年度'!M19/10,1)</f>
        <v>38.799999999999997</v>
      </c>
    </row>
    <row r="20" spans="3:13" ht="15" customHeight="1" x14ac:dyDescent="0.45">
      <c r="C20" s="32"/>
      <c r="D20" s="53"/>
      <c r="E20" s="54"/>
      <c r="G20" s="17" t="s">
        <v>4</v>
      </c>
      <c r="H20" s="15"/>
      <c r="I20" s="18">
        <f>'[1]2020年度'!I20</f>
        <v>3.4000000000000002E-2</v>
      </c>
      <c r="J20" s="18">
        <f>'[1]2020年度'!J20</f>
        <v>1.4E-2</v>
      </c>
      <c r="K20" s="18">
        <f>'[1]2020年度'!K20</f>
        <v>7.0999999999999994E-2</v>
      </c>
      <c r="L20" s="18">
        <f>'[1]2020年度'!L20</f>
        <v>0.107</v>
      </c>
      <c r="M20" s="18">
        <f>'[1]2020年度'!M20</f>
        <v>6.0999999999999999E-2</v>
      </c>
    </row>
    <row r="21" spans="3:13" ht="15" customHeight="1" x14ac:dyDescent="0.45">
      <c r="C21" s="21"/>
      <c r="D21" s="55"/>
      <c r="E21" s="56"/>
      <c r="F21" s="29"/>
      <c r="G21" s="23" t="s">
        <v>30</v>
      </c>
      <c r="H21" s="24"/>
      <c r="I21" s="25">
        <f>ROUNDDOWN('[1]2020年度'!I21/10,1)</f>
        <v>0</v>
      </c>
      <c r="J21" s="25">
        <f>ROUNDDOWN('[1]2020年度'!J21/10,1)</f>
        <v>-4.5999999999999996</v>
      </c>
      <c r="K21" s="25">
        <f>ROUNDDOWN('[1]2020年度'!K21/10,1)</f>
        <v>0</v>
      </c>
      <c r="L21" s="25">
        <f>ROUNDDOWN('[1]2020年度'!L21/10,1)</f>
        <v>-0.3</v>
      </c>
      <c r="M21" s="25">
        <f>ROUNDDOWN('[1]2020年度'!M21/10,1)</f>
        <v>-5</v>
      </c>
    </row>
    <row r="22" spans="3:13" ht="15" customHeight="1" x14ac:dyDescent="0.45">
      <c r="C22" s="21"/>
      <c r="D22" s="57" t="s">
        <v>21</v>
      </c>
      <c r="E22" s="58"/>
      <c r="F22" s="33"/>
      <c r="G22" s="34" t="s">
        <v>6</v>
      </c>
      <c r="H22" s="35"/>
      <c r="I22" s="16">
        <f>ROUNDDOWN('[1]2020年度'!I22/10,1)</f>
        <v>171</v>
      </c>
      <c r="J22" s="16">
        <f>ROUNDDOWN('[1]2020年度'!J22/10,1)</f>
        <v>163.80000000000001</v>
      </c>
      <c r="K22" s="16">
        <f>ROUNDDOWN('[1]2020年度'!K22/10,1)</f>
        <v>192.4</v>
      </c>
      <c r="L22" s="16">
        <f>ROUNDDOWN('[1]2020年度'!L22/10,1)</f>
        <v>196.2</v>
      </c>
      <c r="M22" s="16">
        <f>ROUNDDOWN('[1]2020年度'!M22/10,1)</f>
        <v>723.7</v>
      </c>
    </row>
    <row r="23" spans="3:13" ht="15" customHeight="1" x14ac:dyDescent="0.45">
      <c r="C23" s="21"/>
      <c r="D23" s="53"/>
      <c r="E23" s="54"/>
      <c r="G23" s="14" t="s">
        <v>7</v>
      </c>
      <c r="H23" s="15"/>
      <c r="I23" s="36">
        <f>ROUNDDOWN('[1]2020年度'!I23/10,1)</f>
        <v>-3.7</v>
      </c>
      <c r="J23" s="36">
        <f>ROUNDDOWN('[1]2020年度'!J23/10,1)</f>
        <v>2.9</v>
      </c>
      <c r="K23" s="36">
        <f>ROUNDDOWN('[1]2020年度'!K23/10,1)</f>
        <v>8.6</v>
      </c>
      <c r="L23" s="36">
        <f>ROUNDDOWN('[1]2020年度'!L23/10,1)</f>
        <v>3.8</v>
      </c>
      <c r="M23" s="36">
        <f>ROUNDDOWN('[1]2020年度'!M23/10,1)</f>
        <v>11.6</v>
      </c>
    </row>
    <row r="24" spans="3:13" ht="15" customHeight="1" x14ac:dyDescent="0.45">
      <c r="C24" s="21"/>
      <c r="D24" s="53"/>
      <c r="E24" s="54"/>
      <c r="G24" s="17" t="s">
        <v>4</v>
      </c>
      <c r="H24" s="15"/>
      <c r="I24" s="18">
        <f>'[1]2020年度'!I24</f>
        <v>-2.1999999999999999E-2</v>
      </c>
      <c r="J24" s="18">
        <f>'[1]2020年度'!J24</f>
        <v>1.7999999999999999E-2</v>
      </c>
      <c r="K24" s="18">
        <f>'[1]2020年度'!K24</f>
        <v>4.4999999999999998E-2</v>
      </c>
      <c r="L24" s="18">
        <f>'[1]2020年度'!L24</f>
        <v>0.02</v>
      </c>
      <c r="M24" s="18">
        <f>'[1]2020年度'!M24</f>
        <v>1.6E-2</v>
      </c>
    </row>
    <row r="25" spans="3:13" ht="15" customHeight="1" x14ac:dyDescent="0.45">
      <c r="C25" s="21"/>
      <c r="D25" s="55"/>
      <c r="E25" s="56"/>
      <c r="F25" s="22"/>
      <c r="G25" s="23" t="s">
        <v>30</v>
      </c>
      <c r="H25" s="24"/>
      <c r="I25" s="25">
        <f>ROUNDDOWN('[1]2020年度'!I25/10,1)</f>
        <v>0</v>
      </c>
      <c r="J25" s="25">
        <f>ROUNDDOWN('[1]2020年度'!J25/10,1)</f>
        <v>0.5</v>
      </c>
      <c r="K25" s="25">
        <f>ROUNDDOWN('[1]2020年度'!K25/10,1)</f>
        <v>0</v>
      </c>
      <c r="L25" s="25">
        <f>ROUNDDOWN('[1]2020年度'!L25/10,1)</f>
        <v>-2.8</v>
      </c>
      <c r="M25" s="25">
        <f>ROUNDDOWN('[1]2020年度'!M25/10,1)</f>
        <v>-2.2999999999999998</v>
      </c>
    </row>
    <row r="26" spans="3:13" ht="15" customHeight="1" x14ac:dyDescent="0.45">
      <c r="C26" s="21"/>
      <c r="D26" s="57" t="s">
        <v>22</v>
      </c>
      <c r="E26" s="58"/>
      <c r="G26" s="14" t="s">
        <v>6</v>
      </c>
      <c r="H26" s="15"/>
      <c r="I26" s="36">
        <f>ROUNDDOWN('[1]2020年度'!I26/10,1)</f>
        <v>-28.6</v>
      </c>
      <c r="J26" s="36">
        <f>ROUNDDOWN('[1]2020年度'!J26/10,1)</f>
        <v>-32.6</v>
      </c>
      <c r="K26" s="36">
        <f>ROUNDDOWN('[1]2020年度'!K26/10,1)</f>
        <v>-46.2</v>
      </c>
      <c r="L26" s="36">
        <f>ROUNDDOWN('[1]2020年度'!L26/10,1)</f>
        <v>-45.8</v>
      </c>
      <c r="M26" s="36">
        <f>ROUNDDOWN('[1]2020年度'!M26/10,1)</f>
        <v>-153.30000000000001</v>
      </c>
    </row>
    <row r="27" spans="3:13" ht="15" customHeight="1" x14ac:dyDescent="0.45">
      <c r="C27" s="21"/>
      <c r="D27" s="53"/>
      <c r="E27" s="54"/>
      <c r="G27" s="14" t="s">
        <v>7</v>
      </c>
      <c r="H27" s="15"/>
      <c r="I27" s="36">
        <f>ROUNDDOWN('[1]2020年度'!I27/10,1)</f>
        <v>-6.4</v>
      </c>
      <c r="J27" s="36">
        <f>ROUNDDOWN('[1]2020年度'!J27/10,1)</f>
        <v>-11.8</v>
      </c>
      <c r="K27" s="36">
        <f>ROUNDDOWN('[1]2020年度'!K27/10,1)</f>
        <v>-9.1999999999999993</v>
      </c>
      <c r="L27" s="36">
        <f>ROUNDDOWN('[1]2020年度'!L27/10,1)</f>
        <v>-20.3</v>
      </c>
      <c r="M27" s="36">
        <f>ROUNDDOWN('[1]2020年度'!M27/10,1)</f>
        <v>-47.8</v>
      </c>
    </row>
    <row r="28" spans="3:13" ht="15" customHeight="1" x14ac:dyDescent="0.45">
      <c r="C28" s="21"/>
      <c r="D28" s="59"/>
      <c r="E28" s="60"/>
      <c r="G28" s="23" t="s">
        <v>30</v>
      </c>
      <c r="H28" s="15"/>
      <c r="I28" s="36">
        <f>ROUNDDOWN('[1]2020年度'!I28/10,1)</f>
        <v>0</v>
      </c>
      <c r="J28" s="36">
        <f>ROUNDDOWN('[1]2020年度'!J28/10,1)</f>
        <v>0</v>
      </c>
      <c r="K28" s="36">
        <f>ROUNDDOWN('[1]2020年度'!K28/10,1)</f>
        <v>0</v>
      </c>
      <c r="L28" s="36">
        <f>ROUNDDOWN('[1]2020年度'!L28/10,1)</f>
        <v>0</v>
      </c>
      <c r="M28" s="36">
        <f>ROUNDDOWN('[1]2020年度'!M28/10,1)</f>
        <v>0</v>
      </c>
    </row>
    <row r="29" spans="3:13" ht="15" customHeight="1" x14ac:dyDescent="0.45">
      <c r="C29" s="51" t="s">
        <v>11</v>
      </c>
      <c r="D29" s="61"/>
      <c r="E29" s="52"/>
      <c r="F29" s="6"/>
      <c r="G29" s="12" t="s">
        <v>6</v>
      </c>
      <c r="H29" s="7"/>
      <c r="I29" s="37">
        <f>ROUNDDOWN('[1]2020年度'!I29/10,1)</f>
        <v>72.599999999999994</v>
      </c>
      <c r="J29" s="37">
        <f>ROUNDDOWN('[1]2020年度'!J29/10,1)</f>
        <v>80.599999999999994</v>
      </c>
      <c r="K29" s="37">
        <f>ROUNDDOWN('[1]2020年度'!K29/10,1)</f>
        <v>80.2</v>
      </c>
      <c r="L29" s="37">
        <f>ROUNDDOWN('[1]2020年度'!L29/10,1)</f>
        <v>85.4</v>
      </c>
      <c r="M29" s="37">
        <f>ROUNDDOWN('[1]2020年度'!M29/10,1)</f>
        <v>319</v>
      </c>
    </row>
    <row r="30" spans="3:13" ht="15" customHeight="1" x14ac:dyDescent="0.45">
      <c r="C30" s="53"/>
      <c r="D30" s="62"/>
      <c r="E30" s="54"/>
      <c r="G30" s="14" t="s">
        <v>7</v>
      </c>
      <c r="H30" s="15"/>
      <c r="I30" s="36">
        <f>ROUNDDOWN('[1]2020年度'!I30/10,1)</f>
        <v>3.5</v>
      </c>
      <c r="J30" s="36">
        <f>ROUNDDOWN('[1]2020年度'!J30/10,1)</f>
        <v>3.1</v>
      </c>
      <c r="K30" s="36">
        <f>ROUNDDOWN('[1]2020年度'!K30/10,1)</f>
        <v>29.7</v>
      </c>
      <c r="L30" s="36">
        <f>ROUNDDOWN('[1]2020年度'!L30/10,1)</f>
        <v>6.7</v>
      </c>
      <c r="M30" s="36">
        <f>ROUNDDOWN('[1]2020年度'!M30/10,1)</f>
        <v>43.2</v>
      </c>
    </row>
    <row r="31" spans="3:13" ht="15" customHeight="1" x14ac:dyDescent="0.45">
      <c r="C31" s="53"/>
      <c r="D31" s="62"/>
      <c r="E31" s="54"/>
      <c r="G31" s="17" t="s">
        <v>4</v>
      </c>
      <c r="H31" s="15"/>
      <c r="I31" s="18">
        <f>'[1]2020年度'!I31</f>
        <v>4.8000000000000001E-2</v>
      </c>
      <c r="J31" s="18">
        <f>'[1]2020年度'!J31</f>
        <v>0.04</v>
      </c>
      <c r="K31" s="18">
        <f>'[1]2020年度'!K31</f>
        <v>0.371</v>
      </c>
      <c r="L31" s="18">
        <f>'[1]2020年度'!L31</f>
        <v>7.9000000000000001E-2</v>
      </c>
      <c r="M31" s="18">
        <f>'[1]2020年度'!M31</f>
        <v>0.13600000000000001</v>
      </c>
    </row>
    <row r="32" spans="3:13" ht="15" customHeight="1" x14ac:dyDescent="0.45">
      <c r="C32" s="59"/>
      <c r="D32" s="63"/>
      <c r="E32" s="60"/>
      <c r="G32" s="23" t="s">
        <v>30</v>
      </c>
      <c r="H32" s="15"/>
      <c r="I32" s="25">
        <f>ROUNDDOWN('[1]2020年度'!I32/10,1)</f>
        <v>0</v>
      </c>
      <c r="J32" s="25">
        <f>ROUNDDOWN('[1]2020年度'!J32/10,1)</f>
        <v>-0.7</v>
      </c>
      <c r="K32" s="25">
        <f>ROUNDDOWN('[1]2020年度'!K32/10,1)</f>
        <v>25.4</v>
      </c>
      <c r="L32" s="25">
        <f>ROUNDDOWN('[1]2020年度'!L32/10,1)</f>
        <v>1.6</v>
      </c>
      <c r="M32" s="25">
        <f>ROUNDDOWN('[1]2020年度'!M32/10,1)</f>
        <v>26.3</v>
      </c>
    </row>
    <row r="33" spans="3:14" ht="15" customHeight="1" x14ac:dyDescent="0.45">
      <c r="C33" s="51" t="s">
        <v>12</v>
      </c>
      <c r="D33" s="61"/>
      <c r="E33" s="52"/>
      <c r="F33" s="6"/>
      <c r="G33" s="12" t="s">
        <v>6</v>
      </c>
      <c r="H33" s="7"/>
      <c r="I33" s="13">
        <f>ROUNDDOWN('[1]2020年度'!I33/10,1)</f>
        <v>68.3</v>
      </c>
      <c r="J33" s="13">
        <f>ROUNDDOWN('[1]2020年度'!J33/10,1)</f>
        <v>70.3</v>
      </c>
      <c r="K33" s="13">
        <f>ROUNDDOWN('[1]2020年度'!K33/10,1)</f>
        <v>75.5</v>
      </c>
      <c r="L33" s="13">
        <f>ROUNDDOWN('[1]2020年度'!L33/10,1)</f>
        <v>79.599999999999994</v>
      </c>
      <c r="M33" s="13">
        <f>ROUNDDOWN('[1]2020年度'!M33/10,1)</f>
        <v>293.8</v>
      </c>
    </row>
    <row r="34" spans="3:14" ht="15" customHeight="1" x14ac:dyDescent="0.45">
      <c r="C34" s="53"/>
      <c r="D34" s="62"/>
      <c r="E34" s="54"/>
      <c r="G34" s="14" t="s">
        <v>7</v>
      </c>
      <c r="H34" s="15"/>
      <c r="I34" s="36">
        <f>ROUNDDOWN('[1]2020年度'!I34/10,1)</f>
        <v>5.3</v>
      </c>
      <c r="J34" s="36">
        <f>ROUNDDOWN('[1]2020年度'!J34/10,1)</f>
        <v>5.7</v>
      </c>
      <c r="K34" s="36">
        <f>ROUNDDOWN('[1]2020年度'!K34/10,1)</f>
        <v>10.199999999999999</v>
      </c>
      <c r="L34" s="36">
        <f>ROUNDDOWN('[1]2020年度'!L34/10,1)</f>
        <v>8.4</v>
      </c>
      <c r="M34" s="36">
        <f>ROUNDDOWN('[1]2020年度'!M34/10,1)</f>
        <v>29.8</v>
      </c>
    </row>
    <row r="35" spans="3:14" ht="15" customHeight="1" x14ac:dyDescent="0.45">
      <c r="C35" s="53"/>
      <c r="D35" s="62"/>
      <c r="E35" s="54"/>
      <c r="G35" s="17" t="s">
        <v>4</v>
      </c>
      <c r="H35" s="15"/>
      <c r="I35" s="18">
        <f>'[1]2020年度'!I35</f>
        <v>7.9000000000000001E-2</v>
      </c>
      <c r="J35" s="18">
        <f>'[1]2020年度'!J35</f>
        <v>8.2000000000000003E-2</v>
      </c>
      <c r="K35" s="18">
        <f>'[1]2020年度'!K35</f>
        <v>0.13500000000000001</v>
      </c>
      <c r="L35" s="18">
        <f>'[1]2020年度'!L35</f>
        <v>0.106</v>
      </c>
      <c r="M35" s="18">
        <f>'[1]2020年度'!M35</f>
        <v>0.10100000000000001</v>
      </c>
    </row>
    <row r="36" spans="3:14" ht="15" customHeight="1" x14ac:dyDescent="0.45">
      <c r="C36" s="59"/>
      <c r="D36" s="63"/>
      <c r="E36" s="60"/>
      <c r="G36" s="23" t="s">
        <v>30</v>
      </c>
      <c r="H36" s="15"/>
      <c r="I36" s="25">
        <f>ROUNDDOWN('[1]2020年度'!I36/10,1)</f>
        <v>0</v>
      </c>
      <c r="J36" s="25">
        <f>ROUNDDOWN('[1]2020年度'!J36/10,1)</f>
        <v>0</v>
      </c>
      <c r="K36" s="25">
        <f>ROUNDDOWN('[1]2020年度'!K36/10,1)</f>
        <v>0</v>
      </c>
      <c r="L36" s="25">
        <f>ROUNDDOWN('[1]2020年度'!L36/10,1)</f>
        <v>0</v>
      </c>
      <c r="M36" s="25">
        <f>ROUNDDOWN('[1]2020年度'!M36/10,1)</f>
        <v>0</v>
      </c>
    </row>
    <row r="37" spans="3:14" ht="15" customHeight="1" thickBot="1" x14ac:dyDescent="0.5">
      <c r="C37" s="67" t="s">
        <v>13</v>
      </c>
      <c r="D37" s="68"/>
      <c r="E37" s="69"/>
      <c r="F37" s="38"/>
      <c r="G37" s="39" t="s">
        <v>6</v>
      </c>
      <c r="H37" s="40"/>
      <c r="I37" s="41">
        <f>ROUNDDOWN('[1]2020年度'!I37/10,1)</f>
        <v>-21.7</v>
      </c>
      <c r="J37" s="41">
        <f>ROUNDDOWN('[1]2020年度'!J37/10,1)</f>
        <v>-31.4</v>
      </c>
      <c r="K37" s="41">
        <f>ROUNDDOWN('[1]2020年度'!K37/10,1)</f>
        <v>-27.3</v>
      </c>
      <c r="L37" s="41">
        <f>ROUNDDOWN('[1]2020年度'!L37/10,1)</f>
        <v>-30.4</v>
      </c>
      <c r="M37" s="41">
        <f>ROUNDDOWN('[1]2020年度'!M37/10,1)</f>
        <v>-110.9</v>
      </c>
    </row>
    <row r="38" spans="3:14" ht="15" customHeight="1" thickTop="1" x14ac:dyDescent="0.45">
      <c r="C38" s="70" t="s">
        <v>14</v>
      </c>
      <c r="D38" s="71"/>
      <c r="E38" s="72"/>
      <c r="G38" s="14" t="s">
        <v>6</v>
      </c>
      <c r="H38" s="15"/>
      <c r="I38" s="13">
        <f>ROUNDDOWN('[1]2020年度'!I38/10,1)</f>
        <v>802.7</v>
      </c>
      <c r="J38" s="13">
        <f>ROUNDDOWN('[1]2020年度'!J38/10,1)</f>
        <v>829</v>
      </c>
      <c r="K38" s="13">
        <f>ROUNDDOWN('[1]2020年度'!K38/10,1)</f>
        <v>894.3</v>
      </c>
      <c r="L38" s="13">
        <f>ROUNDDOWN('[1]2020年度'!L38/10,1)</f>
        <v>1063.5</v>
      </c>
      <c r="M38" s="13">
        <f>ROUNDDOWN('[1]2020年度'!M38/10,1)</f>
        <v>3589.7</v>
      </c>
    </row>
    <row r="39" spans="3:14" ht="15" customHeight="1" x14ac:dyDescent="0.45">
      <c r="C39" s="53"/>
      <c r="D39" s="62"/>
      <c r="E39" s="54"/>
      <c r="G39" s="14" t="s">
        <v>7</v>
      </c>
      <c r="H39" s="15"/>
      <c r="I39" s="16">
        <f>ROUNDDOWN('[1]2020年度'!I39/10,1)</f>
        <v>22.2</v>
      </c>
      <c r="J39" s="16">
        <f>ROUNDDOWN('[1]2020年度'!J39/10,1)</f>
        <v>39.9</v>
      </c>
      <c r="K39" s="16">
        <f>ROUNDDOWN('[1]2020年度'!K39/10,1)</f>
        <v>93.4</v>
      </c>
      <c r="L39" s="16">
        <f>ROUNDDOWN('[1]2020年度'!L39/10,1)</f>
        <v>110.5</v>
      </c>
      <c r="M39" s="16">
        <f>ROUNDDOWN('[1]2020年度'!M39/10,1)</f>
        <v>266.3</v>
      </c>
    </row>
    <row r="40" spans="3:14" ht="15" customHeight="1" x14ac:dyDescent="0.45">
      <c r="C40" s="53"/>
      <c r="D40" s="62"/>
      <c r="E40" s="54"/>
      <c r="G40" s="17" t="s">
        <v>4</v>
      </c>
      <c r="H40" s="15"/>
      <c r="I40" s="18">
        <f>'[1]2020年度'!I40</f>
        <v>2.8000000000000001E-2</v>
      </c>
      <c r="J40" s="18">
        <f>'[1]2020年度'!J40</f>
        <v>4.8000000000000001E-2</v>
      </c>
      <c r="K40" s="18">
        <f>'[1]2020年度'!K40</f>
        <v>0.105</v>
      </c>
      <c r="L40" s="18">
        <f>'[1]2020年度'!L40</f>
        <v>0.104</v>
      </c>
      <c r="M40" s="18">
        <f>'[1]2020年度'!M40</f>
        <v>7.3999999999999996E-2</v>
      </c>
    </row>
    <row r="41" spans="3:14" ht="15" customHeight="1" x14ac:dyDescent="0.45">
      <c r="C41" s="59"/>
      <c r="D41" s="63"/>
      <c r="E41" s="60"/>
      <c r="F41" s="8"/>
      <c r="G41" s="19" t="s">
        <v>30</v>
      </c>
      <c r="H41" s="10"/>
      <c r="I41" s="20">
        <f>ROUNDDOWN('[1]2020年度'!I41/10,1)</f>
        <v>0</v>
      </c>
      <c r="J41" s="20">
        <f>ROUNDDOWN('[1]2020年度'!J41/10,1)</f>
        <v>-4.8</v>
      </c>
      <c r="K41" s="20">
        <f>ROUNDDOWN('[1]2020年度'!K41/10,1)</f>
        <v>25.4</v>
      </c>
      <c r="L41" s="20">
        <f>ROUNDDOWN('[1]2020年度'!L41/10,1)</f>
        <v>-1.6</v>
      </c>
      <c r="M41" s="20">
        <f>ROUNDDOWN('[1]2020年度'!M41/10,1)</f>
        <v>18.899999999999999</v>
      </c>
    </row>
    <row r="42" spans="3:14" ht="19.8" customHeight="1" x14ac:dyDescent="0.45">
      <c r="C42" s="43" t="s">
        <v>24</v>
      </c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</row>
    <row r="43" spans="3:14" ht="13.2" customHeight="1" x14ac:dyDescent="0.45">
      <c r="C43" s="43" t="s">
        <v>20</v>
      </c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</row>
    <row r="44" spans="3:14" x14ac:dyDescent="0.45">
      <c r="C44" s="42"/>
      <c r="D44" s="42"/>
      <c r="E44" s="42"/>
    </row>
    <row r="45" spans="3:14" x14ac:dyDescent="0.45">
      <c r="C45" s="42"/>
      <c r="D45" s="42"/>
      <c r="E45" s="42"/>
    </row>
  </sheetData>
  <mergeCells count="12">
    <mergeCell ref="C43:N43"/>
    <mergeCell ref="I6:M6"/>
    <mergeCell ref="C8:E11"/>
    <mergeCell ref="D12:E15"/>
    <mergeCell ref="D18:E21"/>
    <mergeCell ref="D22:E25"/>
    <mergeCell ref="D26:E28"/>
    <mergeCell ref="C29:E32"/>
    <mergeCell ref="C33:E36"/>
    <mergeCell ref="C37:E37"/>
    <mergeCell ref="C38:E41"/>
    <mergeCell ref="C42:N42"/>
  </mergeCells>
  <phoneticPr fontId="3"/>
  <printOptions horizontalCentered="1"/>
  <pageMargins left="0.59055118110236227" right="0.59055118110236227" top="0.59055118110236227" bottom="0.19685039370078741" header="0.51181102362204722" footer="0.51181102362204722"/>
  <pageSetup paperSize="9" scale="78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FY2019</vt:lpstr>
      <vt:lpstr>FY2020</vt:lpstr>
      <vt:lpstr>'FY2019'!Print_Area</vt:lpstr>
      <vt:lpstr>'FY2020'!Print_Area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Shimomura, Kaori/下村 香織</dc:creator>
  <cp:lastModifiedBy> </cp:lastModifiedBy>
  <dcterms:created xsi:type="dcterms:W3CDTF">2015-06-05T18:17:20Z</dcterms:created>
  <dcterms:modified xsi:type="dcterms:W3CDTF">2021-07-28T08:06:33Z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